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8"/>
</calcChain>
</file>

<file path=xl/sharedStrings.xml><?xml version="1.0" encoding="utf-8"?>
<sst xmlns="http://schemas.openxmlformats.org/spreadsheetml/2006/main" count="274" uniqueCount="210">
  <si>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</si>
  <si>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</si>
  <si>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</si>
  <si>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</si>
  <si>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</si>
  <si>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</si>
  <si>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</si>
  <si>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</si>
  <si>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</si>
  <si>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</si>
  <si>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</si>
  <si>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</si>
  <si>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</si>
  <si>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</si>
  <si>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</si>
  <si>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</si>
  <si>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</si>
  <si>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</si>
  <si>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</si>
  <si>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</si>
  <si>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</si>
  <si>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</si>
  <si>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</si>
  <si>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</si>
  <si>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</si>
  <si>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</si>
  <si>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</si>
  <si>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</si>
  <si>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</si>
  <si>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</si>
  <si>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</si>
  <si>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</si>
  <si>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</si>
  <si>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</si>
  <si>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</si>
  <si>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</si>
  <si>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</si>
  <si>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</si>
  <si>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</si>
  <si>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</si>
  <si>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</si>
  <si>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</si>
  <si>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</si>
  <si>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</si>
  <si>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</si>
  <si>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</si>
  <si>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</si>
  <si>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</si>
  <si>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</si>
  <si>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</si>
  <si>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</si>
  <si>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</si>
  <si>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</si>
  <si>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</si>
  <si>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</si>
  <si>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</si>
  <si>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</si>
  <si>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-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</si>
  <si>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</si>
  <si>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</si>
  <si>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</si>
  <si>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</si>
  <si>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</si>
  <si>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</si>
  <si>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</si>
  <si>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</si>
  <si>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</si>
  <si>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</si>
  <si>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</si>
  <si>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</si>
  <si>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</si>
  <si>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</si>
  <si>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</si>
  <si>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</si>
  <si>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</si>
  <si>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</si>
  <si>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</si>
  <si>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</si>
  <si>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</si>
  <si>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</si>
  <si>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</si>
  <si>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</si>
  <si>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</si>
  <si>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</si>
  <si>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</si>
  <si>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</si>
  <si>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</si>
  <si>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</si>
  <si>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</si>
  <si>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</si>
  <si>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</si>
  <si>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</si>
  <si>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</si>
  <si>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</si>
  <si>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</si>
  <si>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</si>
  <si>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</si>
  <si>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</si>
  <si>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</si>
  <si>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</si>
  <si>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</si>
  <si>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</si>
  <si>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</si>
  <si>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</si>
  <si>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</si>
  <si>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</si>
  <si>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</si>
  <si>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</si>
  <si>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</si>
  <si>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</si>
  <si>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</si>
  <si>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</si>
  <si>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</si>
  <si>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</si>
  <si>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</si>
  <si>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</si>
  <si>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</si>
  <si>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</si>
  <si>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</si>
  <si>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</si>
  <si>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</si>
  <si>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</si>
  <si>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</si>
  <si>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</si>
  <si>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</si>
  <si>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</si>
  <si>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</si>
  <si>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</si>
  <si>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</si>
  <si>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</si>
  <si>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</si>
  <si>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</si>
  <si>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</si>
  <si>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</si>
  <si>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</si>
  <si>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</si>
  <si>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</si>
  <si>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</si>
  <si>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</si>
  <si>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</si>
  <si>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</si>
  <si>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</si>
  <si>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</si>
  <si>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</si>
  <si>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</si>
  <si>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</si>
  <si>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</si>
  <si>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</si>
  <si>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</si>
  <si>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</si>
  <si>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</si>
  <si>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</si>
  <si>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</si>
  <si>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</si>
  <si>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</si>
  <si>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</si>
  <si>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</t>
  </si>
  <si>
    <t>000 2 02 25169 00 0000 150</t>
  </si>
  <si>
    <t xml:space="preserve">  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</t>
  </si>
  <si>
    <t>000 2 02 25169 05 0000 150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</si>
  <si>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</si>
  <si>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</si>
  <si>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</si>
  <si>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</si>
  <si>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</si>
  <si>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</si>
  <si>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</si>
  <si>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</si>
  <si>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</si>
  <si>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</si>
  <si>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</si>
  <si>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</si>
  <si>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</si>
  <si>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</si>
  <si>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</si>
  <si>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</si>
  <si>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</si>
  <si>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</si>
  <si>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</si>
  <si>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</si>
  <si>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</si>
  <si>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</si>
  <si>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</si>
  <si>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</si>
  <si>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</si>
  <si>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</si>
  <si>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</si>
  <si>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</si>
  <si>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муниципальных районов на проведение Всероссийской переписи населения 2020 года</t>
  </si>
  <si>
    <t>000 2 02 35469 05 0000 150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</si>
  <si>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</si>
  <si>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</si>
  <si>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</si>
  <si>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</si>
  <si>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</si>
  <si>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</si>
  <si>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</si>
  <si>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</si>
  <si>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</si>
  <si>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</si>
  <si>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</si>
  <si>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</si>
  <si>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</si>
  <si>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</si>
  <si>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Отклонение</t>
  </si>
  <si>
    <t>% исполнения</t>
  </si>
  <si>
    <t>3</t>
  </si>
  <si>
    <t>Анализ поступления доходов бюджета муниципального образования Терский район по состоянию на 01.04.2020 г.</t>
  </si>
  <si>
    <t>Исполнено по состоянию на 01.04.2020</t>
  </si>
  <si>
    <t>Утверждено решением Совета депутатов от 26.12.2019 № 25/249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</si>
</sst>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4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0" fontId="1" fillId="0" borderId="1">
      <alignment horizontal="left"/>
    </xf>
    <xf numFmtId="0" fontId="3" fillId="0" borderId="1"/>
    <xf numFmtId="49" fontId="1" fillId="0" borderId="1"/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49" fontId="1" fillId="0" borderId="1"/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1">
      <alignment horizontal="center"/>
    </xf>
    <xf numFmtId="0" fontId="6" fillId="0" borderId="1"/>
    <xf numFmtId="0" fontId="9" fillId="0" borderId="1">
      <alignment horizontal="center"/>
    </xf>
    <xf numFmtId="0" fontId="6" fillId="0" borderId="1"/>
    <xf numFmtId="0" fontId="9" fillId="0" borderId="1">
      <alignment horizontal="center"/>
    </xf>
    <xf numFmtId="0" fontId="3" fillId="0" borderId="1">
      <alignment horizontal="center" wrapText="1"/>
    </xf>
    <xf numFmtId="0" fontId="8" fillId="0" borderId="1"/>
    <xf numFmtId="0" fontId="10" fillId="0" borderId="2"/>
    <xf numFmtId="0" fontId="10" fillId="0" borderId="1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" fillId="0" borderId="13">
      <alignment horizontal="left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5" xfId="1" applyNumberFormat="1" applyFont="1" applyBorder="1" applyAlignment="1" applyProtection="1">
      <alignment horizontal="center" vertical="top" wrapText="1"/>
    </xf>
    <xf numFmtId="0" fontId="13" fillId="0" borderId="36" xfId="1" applyNumberFormat="1" applyFont="1" applyBorder="1" applyAlignment="1" applyProtection="1">
      <alignment horizontal="center" vertical="top" wrapText="1"/>
    </xf>
    <xf numFmtId="0" fontId="14" fillId="0" borderId="1" xfId="1" applyNumberFormat="1" applyFont="1" applyAlignment="1" applyProtection="1">
      <alignment horizontal="center"/>
    </xf>
    <xf numFmtId="0" fontId="3" fillId="0" borderId="37" xfId="36" applyNumberFormat="1" applyBorder="1" applyProtection="1">
      <alignment horizontal="left" wrapText="1"/>
    </xf>
    <xf numFmtId="0" fontId="3" fillId="0" borderId="38" xfId="40" applyNumberFormat="1" applyBorder="1" applyProtection="1">
      <alignment horizontal="left" wrapText="1"/>
    </xf>
    <xf numFmtId="0" fontId="3" fillId="0" borderId="39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NumberFormat="1" applyBorder="1" applyProtection="1">
      <alignment horizontal="center" vertical="center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10" fontId="3" fillId="0" borderId="13" xfId="39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</cellXfs>
  <cellStyles count="142"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9"/>
  <sheetViews>
    <sheetView tabSelected="1" zoomScaleSheetLayoutView="100" workbookViewId="0">
      <selection activeCell="F9" sqref="F9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3.85546875" style="1" customWidth="1"/>
    <col min="7" max="16384" width="9.140625" style="1"/>
  </cols>
  <sheetData>
    <row r="1" spans="1:6" ht="12" customHeight="1">
      <c r="A1" s="2"/>
      <c r="B1" s="2"/>
      <c r="C1" s="2"/>
      <c r="D1" s="2"/>
      <c r="E1" s="2"/>
    </row>
    <row r="2" spans="1:6" ht="12" customHeight="1">
      <c r="A2" s="19" t="s">
        <v>207</v>
      </c>
      <c r="B2" s="19"/>
      <c r="C2" s="19"/>
      <c r="D2" s="19"/>
      <c r="E2" s="19"/>
      <c r="F2" s="19"/>
    </row>
    <row r="3" spans="1:6" ht="14.1" customHeight="1">
      <c r="A3" s="5"/>
      <c r="B3" s="6"/>
      <c r="C3" s="6"/>
      <c r="D3" s="6"/>
      <c r="E3" s="6"/>
    </row>
    <row r="4" spans="1:6" ht="12.95" customHeight="1">
      <c r="A4" s="7" t="s">
        <v>0</v>
      </c>
      <c r="B4" s="7" t="s">
        <v>1</v>
      </c>
      <c r="C4" s="9" t="s">
        <v>209</v>
      </c>
      <c r="D4" s="10" t="s">
        <v>208</v>
      </c>
      <c r="E4" s="11" t="s">
        <v>204</v>
      </c>
      <c r="F4" s="12" t="s">
        <v>205</v>
      </c>
    </row>
    <row r="5" spans="1:6" ht="12" customHeight="1">
      <c r="A5" s="8"/>
      <c r="B5" s="13"/>
      <c r="C5" s="14"/>
      <c r="D5" s="15"/>
      <c r="E5" s="16"/>
      <c r="F5" s="17"/>
    </row>
    <row r="6" spans="1:6" ht="14.25" customHeight="1">
      <c r="A6" s="8"/>
      <c r="B6" s="13"/>
      <c r="C6" s="14"/>
      <c r="D6" s="15"/>
      <c r="E6" s="16"/>
      <c r="F6" s="18"/>
    </row>
    <row r="7" spans="1:6" ht="14.25" customHeight="1">
      <c r="A7" s="4">
        <v>1</v>
      </c>
      <c r="B7" s="23">
        <v>2</v>
      </c>
      <c r="C7" s="24" t="s">
        <v>206</v>
      </c>
      <c r="D7" s="24" t="s">
        <v>2</v>
      </c>
      <c r="E7" s="24" t="s">
        <v>3</v>
      </c>
      <c r="F7" s="24" t="s">
        <v>4</v>
      </c>
    </row>
    <row r="8" spans="1:6" ht="17.25" customHeight="1">
      <c r="A8" s="20" t="s">
        <v>5</v>
      </c>
      <c r="B8" s="25" t="s">
        <v>6</v>
      </c>
      <c r="C8" s="26">
        <v>479672123.30000001</v>
      </c>
      <c r="D8" s="26">
        <v>114510739.76000001</v>
      </c>
      <c r="E8" s="26">
        <v>365161383.54000002</v>
      </c>
      <c r="F8" s="27">
        <f>D8/C8</f>
        <v>0.23872711003549787</v>
      </c>
    </row>
    <row r="9" spans="1:6" ht="15" customHeight="1">
      <c r="A9" s="21" t="s">
        <v>7</v>
      </c>
      <c r="B9" s="28"/>
      <c r="C9" s="29"/>
      <c r="D9" s="29"/>
      <c r="E9" s="29"/>
      <c r="F9" s="27"/>
    </row>
    <row r="10" spans="1:6">
      <c r="A10" s="22" t="s">
        <v>8</v>
      </c>
      <c r="B10" s="30" t="s">
        <v>9</v>
      </c>
      <c r="C10" s="31">
        <v>54698400</v>
      </c>
      <c r="D10" s="31">
        <v>13650542.199999999</v>
      </c>
      <c r="E10" s="31">
        <v>41047857.799999997</v>
      </c>
      <c r="F10" s="27">
        <f t="shared" ref="F9:F72" si="0">D10/C10</f>
        <v>0.24956017360654059</v>
      </c>
    </row>
    <row r="11" spans="1:6">
      <c r="A11" s="22" t="s">
        <v>10</v>
      </c>
      <c r="B11" s="30" t="s">
        <v>11</v>
      </c>
      <c r="C11" s="31">
        <v>31101000</v>
      </c>
      <c r="D11" s="31">
        <v>5132343.08</v>
      </c>
      <c r="E11" s="31">
        <v>25968656.920000002</v>
      </c>
      <c r="F11" s="27">
        <f t="shared" si="0"/>
        <v>0.16502180251438861</v>
      </c>
    </row>
    <row r="12" spans="1:6">
      <c r="A12" s="22" t="s">
        <v>12</v>
      </c>
      <c r="B12" s="30" t="s">
        <v>13</v>
      </c>
      <c r="C12" s="31">
        <v>31101000</v>
      </c>
      <c r="D12" s="31">
        <v>5132343.08</v>
      </c>
      <c r="E12" s="31">
        <v>25968656.920000002</v>
      </c>
      <c r="F12" s="27">
        <f t="shared" si="0"/>
        <v>0.16502180251438861</v>
      </c>
    </row>
    <row r="13" spans="1:6" ht="57">
      <c r="A13" s="22" t="s">
        <v>14</v>
      </c>
      <c r="B13" s="30" t="s">
        <v>15</v>
      </c>
      <c r="C13" s="31">
        <v>31018000</v>
      </c>
      <c r="D13" s="31">
        <v>5109678.8099999996</v>
      </c>
      <c r="E13" s="31">
        <v>25908321.190000001</v>
      </c>
      <c r="F13" s="27">
        <f t="shared" si="0"/>
        <v>0.16473269746598748</v>
      </c>
    </row>
    <row r="14" spans="1:6" ht="90.75">
      <c r="A14" s="22" t="s">
        <v>16</v>
      </c>
      <c r="B14" s="30" t="s">
        <v>17</v>
      </c>
      <c r="C14" s="31">
        <v>41000</v>
      </c>
      <c r="D14" s="31">
        <v>19998.79</v>
      </c>
      <c r="E14" s="31">
        <v>21001.21</v>
      </c>
      <c r="F14" s="27">
        <f t="shared" si="0"/>
        <v>0.48777536585365855</v>
      </c>
    </row>
    <row r="15" spans="1:6" ht="34.5">
      <c r="A15" s="22" t="s">
        <v>18</v>
      </c>
      <c r="B15" s="30" t="s">
        <v>19</v>
      </c>
      <c r="C15" s="31">
        <v>42000</v>
      </c>
      <c r="D15" s="31">
        <v>2665.48</v>
      </c>
      <c r="E15" s="31">
        <v>39334.519999999997</v>
      </c>
      <c r="F15" s="27">
        <f t="shared" si="0"/>
        <v>6.346380952380952E-2</v>
      </c>
    </row>
    <row r="16" spans="1:6">
      <c r="A16" s="22" t="s">
        <v>20</v>
      </c>
      <c r="B16" s="30" t="s">
        <v>21</v>
      </c>
      <c r="C16" s="31">
        <v>19028000</v>
      </c>
      <c r="D16" s="31">
        <v>7007355.0499999998</v>
      </c>
      <c r="E16" s="31">
        <v>12020644.949999999</v>
      </c>
      <c r="F16" s="27">
        <f t="shared" si="0"/>
        <v>0.3682654535421484</v>
      </c>
    </row>
    <row r="17" spans="1:6" ht="23.25">
      <c r="A17" s="22" t="s">
        <v>22</v>
      </c>
      <c r="B17" s="30" t="s">
        <v>23</v>
      </c>
      <c r="C17" s="31">
        <v>2132000</v>
      </c>
      <c r="D17" s="31">
        <v>311324.42</v>
      </c>
      <c r="E17" s="31">
        <v>1820675.58</v>
      </c>
      <c r="F17" s="27">
        <f t="shared" si="0"/>
        <v>0.14602458724202627</v>
      </c>
    </row>
    <row r="18" spans="1:6" ht="23.25">
      <c r="A18" s="22" t="s">
        <v>24</v>
      </c>
      <c r="B18" s="30" t="s">
        <v>25</v>
      </c>
      <c r="C18" s="31">
        <v>1394000</v>
      </c>
      <c r="D18" s="31">
        <v>67622.47</v>
      </c>
      <c r="E18" s="31">
        <v>1326377.53</v>
      </c>
      <c r="F18" s="27">
        <f t="shared" si="0"/>
        <v>4.8509662840746058E-2</v>
      </c>
    </row>
    <row r="19" spans="1:6" ht="23.25">
      <c r="A19" s="22" t="s">
        <v>24</v>
      </c>
      <c r="B19" s="30" t="s">
        <v>26</v>
      </c>
      <c r="C19" s="31">
        <v>1394000</v>
      </c>
      <c r="D19" s="31">
        <v>67622.47</v>
      </c>
      <c r="E19" s="31">
        <v>1326377.53</v>
      </c>
      <c r="F19" s="27">
        <f t="shared" si="0"/>
        <v>4.8509662840746058E-2</v>
      </c>
    </row>
    <row r="20" spans="1:6" ht="34.5">
      <c r="A20" s="22" t="s">
        <v>27</v>
      </c>
      <c r="B20" s="30" t="s">
        <v>28</v>
      </c>
      <c r="C20" s="31">
        <v>738000</v>
      </c>
      <c r="D20" s="31">
        <v>243701.95</v>
      </c>
      <c r="E20" s="31">
        <v>494298.05</v>
      </c>
      <c r="F20" s="27">
        <f t="shared" si="0"/>
        <v>0.33021944444444445</v>
      </c>
    </row>
    <row r="21" spans="1:6" ht="45.75">
      <c r="A21" s="22" t="s">
        <v>29</v>
      </c>
      <c r="B21" s="30" t="s">
        <v>30</v>
      </c>
      <c r="C21" s="31">
        <v>738000</v>
      </c>
      <c r="D21" s="31">
        <v>243701.95</v>
      </c>
      <c r="E21" s="31">
        <v>494298.05</v>
      </c>
      <c r="F21" s="27">
        <f t="shared" si="0"/>
        <v>0.33021944444444445</v>
      </c>
    </row>
    <row r="22" spans="1:6" ht="23.25">
      <c r="A22" s="22" t="s">
        <v>31</v>
      </c>
      <c r="B22" s="30" t="s">
        <v>32</v>
      </c>
      <c r="C22" s="31">
        <v>2000000</v>
      </c>
      <c r="D22" s="31">
        <v>529655.51</v>
      </c>
      <c r="E22" s="31">
        <v>1470344.49</v>
      </c>
      <c r="F22" s="27">
        <f t="shared" si="0"/>
        <v>0.264827755</v>
      </c>
    </row>
    <row r="23" spans="1:6" ht="23.25">
      <c r="A23" s="22" t="s">
        <v>33</v>
      </c>
      <c r="B23" s="30" t="s">
        <v>34</v>
      </c>
      <c r="C23" s="31">
        <v>2000000</v>
      </c>
      <c r="D23" s="31">
        <v>529655.51</v>
      </c>
      <c r="E23" s="31">
        <v>1470344.49</v>
      </c>
      <c r="F23" s="27">
        <f t="shared" si="0"/>
        <v>0.264827755</v>
      </c>
    </row>
    <row r="24" spans="1:6">
      <c r="A24" s="22" t="s">
        <v>35</v>
      </c>
      <c r="B24" s="30" t="s">
        <v>36</v>
      </c>
      <c r="C24" s="31">
        <v>14844000</v>
      </c>
      <c r="D24" s="31">
        <v>6140827</v>
      </c>
      <c r="E24" s="31">
        <v>8703173</v>
      </c>
      <c r="F24" s="27">
        <f t="shared" si="0"/>
        <v>0.41369085152250068</v>
      </c>
    </row>
    <row r="25" spans="1:6">
      <c r="A25" s="22" t="s">
        <v>35</v>
      </c>
      <c r="B25" s="30" t="s">
        <v>37</v>
      </c>
      <c r="C25" s="31">
        <v>14844000</v>
      </c>
      <c r="D25" s="31">
        <v>6140827</v>
      </c>
      <c r="E25" s="31">
        <v>8703173</v>
      </c>
      <c r="F25" s="27">
        <f t="shared" si="0"/>
        <v>0.41369085152250068</v>
      </c>
    </row>
    <row r="26" spans="1:6">
      <c r="A26" s="22" t="s">
        <v>35</v>
      </c>
      <c r="B26" s="30" t="s">
        <v>38</v>
      </c>
      <c r="C26" s="31">
        <v>14844000</v>
      </c>
      <c r="D26" s="31">
        <v>6140827</v>
      </c>
      <c r="E26" s="31">
        <v>8703173</v>
      </c>
      <c r="F26" s="27">
        <f t="shared" si="0"/>
        <v>0.41369085152250068</v>
      </c>
    </row>
    <row r="27" spans="1:6" ht="23.25">
      <c r="A27" s="22" t="s">
        <v>39</v>
      </c>
      <c r="B27" s="30" t="s">
        <v>40</v>
      </c>
      <c r="C27" s="31">
        <v>52000</v>
      </c>
      <c r="D27" s="31">
        <v>25548.12</v>
      </c>
      <c r="E27" s="31">
        <v>26451.88</v>
      </c>
      <c r="F27" s="27">
        <f t="shared" si="0"/>
        <v>0.49130999999999997</v>
      </c>
    </row>
    <row r="28" spans="1:6" ht="34.5">
      <c r="A28" s="22" t="s">
        <v>41</v>
      </c>
      <c r="B28" s="30" t="s">
        <v>42</v>
      </c>
      <c r="C28" s="31">
        <v>52000</v>
      </c>
      <c r="D28" s="31">
        <v>25548.12</v>
      </c>
      <c r="E28" s="31">
        <v>26451.88</v>
      </c>
      <c r="F28" s="27">
        <f t="shared" si="0"/>
        <v>0.49130999999999997</v>
      </c>
    </row>
    <row r="29" spans="1:6">
      <c r="A29" s="22" t="s">
        <v>43</v>
      </c>
      <c r="B29" s="30" t="s">
        <v>44</v>
      </c>
      <c r="C29" s="31">
        <v>450000</v>
      </c>
      <c r="D29" s="31">
        <v>127298.85</v>
      </c>
      <c r="E29" s="31">
        <v>322701.15000000002</v>
      </c>
      <c r="F29" s="27">
        <f t="shared" si="0"/>
        <v>0.28288633333333335</v>
      </c>
    </row>
    <row r="30" spans="1:6" ht="23.25">
      <c r="A30" s="22" t="s">
        <v>45</v>
      </c>
      <c r="B30" s="30" t="s">
        <v>46</v>
      </c>
      <c r="C30" s="31">
        <v>450000</v>
      </c>
      <c r="D30" s="31">
        <v>127298.85</v>
      </c>
      <c r="E30" s="31">
        <v>322701.15000000002</v>
      </c>
      <c r="F30" s="27">
        <f t="shared" si="0"/>
        <v>0.28288633333333335</v>
      </c>
    </row>
    <row r="31" spans="1:6" ht="34.5">
      <c r="A31" s="22" t="s">
        <v>47</v>
      </c>
      <c r="B31" s="30" t="s">
        <v>48</v>
      </c>
      <c r="C31" s="31">
        <v>450000</v>
      </c>
      <c r="D31" s="31">
        <v>127298.85</v>
      </c>
      <c r="E31" s="31">
        <v>322701.15000000002</v>
      </c>
      <c r="F31" s="27">
        <f t="shared" si="0"/>
        <v>0.28288633333333335</v>
      </c>
    </row>
    <row r="32" spans="1:6" ht="34.5">
      <c r="A32" s="22" t="s">
        <v>49</v>
      </c>
      <c r="B32" s="30" t="s">
        <v>50</v>
      </c>
      <c r="C32" s="31">
        <v>2295100</v>
      </c>
      <c r="D32" s="31">
        <v>1108983.8799999999</v>
      </c>
      <c r="E32" s="31">
        <v>1186116.1200000001</v>
      </c>
      <c r="F32" s="27">
        <f t="shared" si="0"/>
        <v>0.48319632260032236</v>
      </c>
    </row>
    <row r="33" spans="1:6" ht="68.25">
      <c r="A33" s="22" t="s">
        <v>51</v>
      </c>
      <c r="B33" s="30" t="s">
        <v>52</v>
      </c>
      <c r="C33" s="31">
        <v>2295100</v>
      </c>
      <c r="D33" s="31">
        <v>1108983.8799999999</v>
      </c>
      <c r="E33" s="31">
        <v>1186116.1200000001</v>
      </c>
      <c r="F33" s="27">
        <f t="shared" si="0"/>
        <v>0.48319632260032236</v>
      </c>
    </row>
    <row r="34" spans="1:6" ht="57">
      <c r="A34" s="22" t="s">
        <v>53</v>
      </c>
      <c r="B34" s="30" t="s">
        <v>54</v>
      </c>
      <c r="C34" s="31">
        <v>1300000</v>
      </c>
      <c r="D34" s="31">
        <v>899309.07</v>
      </c>
      <c r="E34" s="31">
        <v>400690.93</v>
      </c>
      <c r="F34" s="27">
        <f t="shared" si="0"/>
        <v>0.69177620769230763</v>
      </c>
    </row>
    <row r="35" spans="1:6" ht="68.25">
      <c r="A35" s="22" t="s">
        <v>55</v>
      </c>
      <c r="B35" s="30" t="s">
        <v>56</v>
      </c>
      <c r="C35" s="31">
        <v>300000</v>
      </c>
      <c r="D35" s="31">
        <v>362939.83</v>
      </c>
      <c r="E35" s="31" t="s">
        <v>57</v>
      </c>
      <c r="F35" s="27">
        <f t="shared" si="0"/>
        <v>1.2097994333333333</v>
      </c>
    </row>
    <row r="36" spans="1:6" ht="68.25">
      <c r="A36" s="22" t="s">
        <v>58</v>
      </c>
      <c r="B36" s="30" t="s">
        <v>59</v>
      </c>
      <c r="C36" s="31">
        <v>1000000</v>
      </c>
      <c r="D36" s="31">
        <v>536369.24</v>
      </c>
      <c r="E36" s="31">
        <v>463630.76</v>
      </c>
      <c r="F36" s="27">
        <f t="shared" si="0"/>
        <v>0.53636923999999997</v>
      </c>
    </row>
    <row r="37" spans="1:6" ht="57">
      <c r="A37" s="22" t="s">
        <v>60</v>
      </c>
      <c r="B37" s="30" t="s">
        <v>61</v>
      </c>
      <c r="C37" s="31">
        <v>1700</v>
      </c>
      <c r="D37" s="31">
        <v>45814.15</v>
      </c>
      <c r="E37" s="31" t="s">
        <v>57</v>
      </c>
      <c r="F37" s="27">
        <f t="shared" si="0"/>
        <v>26.9495</v>
      </c>
    </row>
    <row r="38" spans="1:6" ht="57">
      <c r="A38" s="22" t="s">
        <v>62</v>
      </c>
      <c r="B38" s="30" t="s">
        <v>63</v>
      </c>
      <c r="C38" s="31">
        <v>1700</v>
      </c>
      <c r="D38" s="31">
        <v>45814.15</v>
      </c>
      <c r="E38" s="31" t="s">
        <v>57</v>
      </c>
      <c r="F38" s="27">
        <f t="shared" si="0"/>
        <v>26.9495</v>
      </c>
    </row>
    <row r="39" spans="1:6" ht="34.5">
      <c r="A39" s="22" t="s">
        <v>64</v>
      </c>
      <c r="B39" s="30" t="s">
        <v>65</v>
      </c>
      <c r="C39" s="31">
        <v>993400</v>
      </c>
      <c r="D39" s="31">
        <v>163860.66</v>
      </c>
      <c r="E39" s="31">
        <v>829539.34</v>
      </c>
      <c r="F39" s="27">
        <f t="shared" si="0"/>
        <v>0.16494932554862091</v>
      </c>
    </row>
    <row r="40" spans="1:6" ht="34.5">
      <c r="A40" s="22" t="s">
        <v>66</v>
      </c>
      <c r="B40" s="30" t="s">
        <v>67</v>
      </c>
      <c r="C40" s="31">
        <v>993400</v>
      </c>
      <c r="D40" s="31">
        <v>163860.66</v>
      </c>
      <c r="E40" s="31">
        <v>829539.34</v>
      </c>
      <c r="F40" s="27">
        <f t="shared" si="0"/>
        <v>0.16494932554862091</v>
      </c>
    </row>
    <row r="41" spans="1:6" ht="23.25">
      <c r="A41" s="22" t="s">
        <v>68</v>
      </c>
      <c r="B41" s="30" t="s">
        <v>69</v>
      </c>
      <c r="C41" s="31">
        <v>1159300</v>
      </c>
      <c r="D41" s="31">
        <v>57003.17</v>
      </c>
      <c r="E41" s="31">
        <v>1102296.83</v>
      </c>
      <c r="F41" s="27">
        <f t="shared" si="0"/>
        <v>4.9170335547313031E-2</v>
      </c>
    </row>
    <row r="42" spans="1:6">
      <c r="A42" s="22" t="s">
        <v>70</v>
      </c>
      <c r="B42" s="30" t="s">
        <v>71</v>
      </c>
      <c r="C42" s="31">
        <v>1159300</v>
      </c>
      <c r="D42" s="31">
        <v>57003.17</v>
      </c>
      <c r="E42" s="31">
        <v>1102296.83</v>
      </c>
      <c r="F42" s="27">
        <f t="shared" si="0"/>
        <v>4.9170335547313031E-2</v>
      </c>
    </row>
    <row r="43" spans="1:6" ht="23.25">
      <c r="A43" s="22" t="s">
        <v>72</v>
      </c>
      <c r="B43" s="30" t="s">
        <v>73</v>
      </c>
      <c r="C43" s="31">
        <v>142500</v>
      </c>
      <c r="D43" s="31">
        <v>11307.03</v>
      </c>
      <c r="E43" s="31">
        <v>131192.97</v>
      </c>
      <c r="F43" s="27">
        <f t="shared" si="0"/>
        <v>7.9347578947368422E-2</v>
      </c>
    </row>
    <row r="44" spans="1:6">
      <c r="A44" s="22" t="s">
        <v>74</v>
      </c>
      <c r="B44" s="30" t="s">
        <v>75</v>
      </c>
      <c r="C44" s="31">
        <v>728300</v>
      </c>
      <c r="D44" s="31">
        <v>20847.79</v>
      </c>
      <c r="E44" s="31">
        <v>707452.21</v>
      </c>
      <c r="F44" s="27">
        <f t="shared" si="0"/>
        <v>2.8625278044761775E-2</v>
      </c>
    </row>
    <row r="45" spans="1:6">
      <c r="A45" s="22" t="s">
        <v>76</v>
      </c>
      <c r="B45" s="30" t="s">
        <v>77</v>
      </c>
      <c r="C45" s="31">
        <v>288500</v>
      </c>
      <c r="D45" s="31">
        <v>24848.35</v>
      </c>
      <c r="E45" s="31">
        <v>263651.65000000002</v>
      </c>
      <c r="F45" s="27">
        <f t="shared" si="0"/>
        <v>8.6129462738301549E-2</v>
      </c>
    </row>
    <row r="46" spans="1:6">
      <c r="A46" s="22" t="s">
        <v>78</v>
      </c>
      <c r="B46" s="30" t="s">
        <v>79</v>
      </c>
      <c r="C46" s="31">
        <v>261200</v>
      </c>
      <c r="D46" s="31">
        <v>24848.35</v>
      </c>
      <c r="E46" s="31">
        <v>236351.65</v>
      </c>
      <c r="F46" s="27">
        <f t="shared" si="0"/>
        <v>9.5131508422664615E-2</v>
      </c>
    </row>
    <row r="47" spans="1:6">
      <c r="A47" s="22" t="s">
        <v>80</v>
      </c>
      <c r="B47" s="30" t="s">
        <v>81</v>
      </c>
      <c r="C47" s="31">
        <v>27300</v>
      </c>
      <c r="D47" s="31" t="s">
        <v>57</v>
      </c>
      <c r="E47" s="31">
        <v>27300</v>
      </c>
      <c r="F47" s="27" t="e">
        <f t="shared" si="0"/>
        <v>#VALUE!</v>
      </c>
    </row>
    <row r="48" spans="1:6" ht="23.25">
      <c r="A48" s="22" t="s">
        <v>82</v>
      </c>
      <c r="B48" s="30" t="s">
        <v>83</v>
      </c>
      <c r="C48" s="31" t="s">
        <v>57</v>
      </c>
      <c r="D48" s="31">
        <v>159495.43</v>
      </c>
      <c r="E48" s="31" t="s">
        <v>57</v>
      </c>
      <c r="F48" s="27" t="e">
        <f t="shared" si="0"/>
        <v>#VALUE!</v>
      </c>
    </row>
    <row r="49" spans="1:6">
      <c r="A49" s="22" t="s">
        <v>84</v>
      </c>
      <c r="B49" s="30" t="s">
        <v>85</v>
      </c>
      <c r="C49" s="31" t="s">
        <v>57</v>
      </c>
      <c r="D49" s="31">
        <v>159495.43</v>
      </c>
      <c r="E49" s="31" t="s">
        <v>57</v>
      </c>
      <c r="F49" s="27" t="e">
        <f t="shared" si="0"/>
        <v>#VALUE!</v>
      </c>
    </row>
    <row r="50" spans="1:6">
      <c r="A50" s="22" t="s">
        <v>86</v>
      </c>
      <c r="B50" s="30" t="s">
        <v>87</v>
      </c>
      <c r="C50" s="31" t="s">
        <v>57</v>
      </c>
      <c r="D50" s="31">
        <v>159495.43</v>
      </c>
      <c r="E50" s="31" t="s">
        <v>57</v>
      </c>
      <c r="F50" s="27" t="e">
        <f t="shared" si="0"/>
        <v>#VALUE!</v>
      </c>
    </row>
    <row r="51" spans="1:6" ht="23.25">
      <c r="A51" s="22" t="s">
        <v>88</v>
      </c>
      <c r="B51" s="30" t="s">
        <v>89</v>
      </c>
      <c r="C51" s="31" t="s">
        <v>57</v>
      </c>
      <c r="D51" s="31">
        <v>159495.43</v>
      </c>
      <c r="E51" s="31" t="s">
        <v>57</v>
      </c>
      <c r="F51" s="27" t="e">
        <f t="shared" si="0"/>
        <v>#VALUE!</v>
      </c>
    </row>
    <row r="52" spans="1:6" ht="23.25">
      <c r="A52" s="22" t="s">
        <v>90</v>
      </c>
      <c r="B52" s="30" t="s">
        <v>91</v>
      </c>
      <c r="C52" s="31">
        <v>665000</v>
      </c>
      <c r="D52" s="31">
        <v>2473.5</v>
      </c>
      <c r="E52" s="31">
        <v>662526.5</v>
      </c>
      <c r="F52" s="27">
        <f t="shared" si="0"/>
        <v>3.7195488721804512E-3</v>
      </c>
    </row>
    <row r="53" spans="1:6" ht="68.25">
      <c r="A53" s="22" t="s">
        <v>92</v>
      </c>
      <c r="B53" s="30" t="s">
        <v>93</v>
      </c>
      <c r="C53" s="31">
        <v>350000</v>
      </c>
      <c r="D53" s="31" t="s">
        <v>57</v>
      </c>
      <c r="E53" s="31">
        <v>350000</v>
      </c>
      <c r="F53" s="27" t="e">
        <f t="shared" si="0"/>
        <v>#VALUE!</v>
      </c>
    </row>
    <row r="54" spans="1:6" ht="79.5">
      <c r="A54" s="22" t="s">
        <v>94</v>
      </c>
      <c r="B54" s="30" t="s">
        <v>95</v>
      </c>
      <c r="C54" s="31">
        <v>350000</v>
      </c>
      <c r="D54" s="31" t="s">
        <v>57</v>
      </c>
      <c r="E54" s="31">
        <v>350000</v>
      </c>
      <c r="F54" s="27" t="e">
        <f t="shared" si="0"/>
        <v>#VALUE!</v>
      </c>
    </row>
    <row r="55" spans="1:6" ht="68.25">
      <c r="A55" s="22" t="s">
        <v>96</v>
      </c>
      <c r="B55" s="30" t="s">
        <v>97</v>
      </c>
      <c r="C55" s="31">
        <v>350000</v>
      </c>
      <c r="D55" s="31" t="s">
        <v>57</v>
      </c>
      <c r="E55" s="31">
        <v>350000</v>
      </c>
      <c r="F55" s="27" t="e">
        <f t="shared" si="0"/>
        <v>#VALUE!</v>
      </c>
    </row>
    <row r="56" spans="1:6" ht="23.25">
      <c r="A56" s="22" t="s">
        <v>98</v>
      </c>
      <c r="B56" s="30" t="s">
        <v>99</v>
      </c>
      <c r="C56" s="31">
        <v>207000</v>
      </c>
      <c r="D56" s="31">
        <v>2473.5</v>
      </c>
      <c r="E56" s="31">
        <v>204526.5</v>
      </c>
      <c r="F56" s="27">
        <f t="shared" si="0"/>
        <v>1.194927536231884E-2</v>
      </c>
    </row>
    <row r="57" spans="1:6" ht="23.25">
      <c r="A57" s="22" t="s">
        <v>100</v>
      </c>
      <c r="B57" s="30" t="s">
        <v>101</v>
      </c>
      <c r="C57" s="31">
        <v>155000</v>
      </c>
      <c r="D57" s="31">
        <v>2473.5</v>
      </c>
      <c r="E57" s="31">
        <v>152526.5</v>
      </c>
      <c r="F57" s="27">
        <f t="shared" si="0"/>
        <v>1.5958064516129033E-2</v>
      </c>
    </row>
    <row r="58" spans="1:6" ht="45.75">
      <c r="A58" s="22" t="s">
        <v>102</v>
      </c>
      <c r="B58" s="30" t="s">
        <v>103</v>
      </c>
      <c r="C58" s="31">
        <v>30000</v>
      </c>
      <c r="D58" s="31">
        <v>2473.5</v>
      </c>
      <c r="E58" s="31">
        <v>27526.5</v>
      </c>
      <c r="F58" s="27">
        <f t="shared" si="0"/>
        <v>8.2449999999999996E-2</v>
      </c>
    </row>
    <row r="59" spans="1:6" ht="34.5">
      <c r="A59" s="22" t="s">
        <v>104</v>
      </c>
      <c r="B59" s="30" t="s">
        <v>105</v>
      </c>
      <c r="C59" s="31">
        <v>125000</v>
      </c>
      <c r="D59" s="31" t="s">
        <v>57</v>
      </c>
      <c r="E59" s="31">
        <v>125000</v>
      </c>
      <c r="F59" s="27" t="e">
        <f t="shared" si="0"/>
        <v>#VALUE!</v>
      </c>
    </row>
    <row r="60" spans="1:6" ht="34.5">
      <c r="A60" s="22" t="s">
        <v>106</v>
      </c>
      <c r="B60" s="30" t="s">
        <v>107</v>
      </c>
      <c r="C60" s="31">
        <v>52000</v>
      </c>
      <c r="D60" s="31" t="s">
        <v>57</v>
      </c>
      <c r="E60" s="31">
        <v>52000</v>
      </c>
      <c r="F60" s="27" t="e">
        <f t="shared" si="0"/>
        <v>#VALUE!</v>
      </c>
    </row>
    <row r="61" spans="1:6" ht="45.75">
      <c r="A61" s="22" t="s">
        <v>108</v>
      </c>
      <c r="B61" s="30" t="s">
        <v>109</v>
      </c>
      <c r="C61" s="31">
        <v>52000</v>
      </c>
      <c r="D61" s="31" t="s">
        <v>57</v>
      </c>
      <c r="E61" s="31">
        <v>52000</v>
      </c>
      <c r="F61" s="27" t="e">
        <f t="shared" si="0"/>
        <v>#VALUE!</v>
      </c>
    </row>
    <row r="62" spans="1:6" ht="57">
      <c r="A62" s="22" t="s">
        <v>110</v>
      </c>
      <c r="B62" s="30" t="s">
        <v>111</v>
      </c>
      <c r="C62" s="31">
        <v>108000</v>
      </c>
      <c r="D62" s="31" t="s">
        <v>57</v>
      </c>
      <c r="E62" s="31">
        <v>108000</v>
      </c>
      <c r="F62" s="27" t="e">
        <f t="shared" si="0"/>
        <v>#VALUE!</v>
      </c>
    </row>
    <row r="63" spans="1:6" ht="57">
      <c r="A63" s="22" t="s">
        <v>112</v>
      </c>
      <c r="B63" s="30" t="s">
        <v>113</v>
      </c>
      <c r="C63" s="31">
        <v>108000</v>
      </c>
      <c r="D63" s="31" t="s">
        <v>57</v>
      </c>
      <c r="E63" s="31">
        <v>108000</v>
      </c>
      <c r="F63" s="27" t="e">
        <f t="shared" si="0"/>
        <v>#VALUE!</v>
      </c>
    </row>
    <row r="64" spans="1:6" ht="79.5">
      <c r="A64" s="22" t="s">
        <v>114</v>
      </c>
      <c r="B64" s="30" t="s">
        <v>115</v>
      </c>
      <c r="C64" s="31">
        <v>8000</v>
      </c>
      <c r="D64" s="31" t="s">
        <v>57</v>
      </c>
      <c r="E64" s="31">
        <v>8000</v>
      </c>
      <c r="F64" s="27" t="e">
        <f t="shared" si="0"/>
        <v>#VALUE!</v>
      </c>
    </row>
    <row r="65" spans="1:6" ht="68.25">
      <c r="A65" s="22" t="s">
        <v>116</v>
      </c>
      <c r="B65" s="30" t="s">
        <v>117</v>
      </c>
      <c r="C65" s="31">
        <v>100000</v>
      </c>
      <c r="D65" s="31" t="s">
        <v>57</v>
      </c>
      <c r="E65" s="31">
        <v>100000</v>
      </c>
      <c r="F65" s="27" t="e">
        <f t="shared" si="0"/>
        <v>#VALUE!</v>
      </c>
    </row>
    <row r="66" spans="1:6">
      <c r="A66" s="22" t="s">
        <v>118</v>
      </c>
      <c r="B66" s="30" t="s">
        <v>119</v>
      </c>
      <c r="C66" s="31" t="s">
        <v>57</v>
      </c>
      <c r="D66" s="31">
        <v>55589.24</v>
      </c>
      <c r="E66" s="31" t="s">
        <v>57</v>
      </c>
      <c r="F66" s="27" t="e">
        <f t="shared" si="0"/>
        <v>#VALUE!</v>
      </c>
    </row>
    <row r="67" spans="1:6" ht="34.5">
      <c r="A67" s="22" t="s">
        <v>120</v>
      </c>
      <c r="B67" s="30" t="s">
        <v>121</v>
      </c>
      <c r="C67" s="31" t="s">
        <v>57</v>
      </c>
      <c r="D67" s="31">
        <v>400</v>
      </c>
      <c r="E67" s="31" t="s">
        <v>57</v>
      </c>
      <c r="F67" s="27" t="e">
        <f t="shared" si="0"/>
        <v>#VALUE!</v>
      </c>
    </row>
    <row r="68" spans="1:6" ht="57">
      <c r="A68" s="22" t="s">
        <v>122</v>
      </c>
      <c r="B68" s="30" t="s">
        <v>123</v>
      </c>
      <c r="C68" s="31" t="s">
        <v>57</v>
      </c>
      <c r="D68" s="31">
        <v>250</v>
      </c>
      <c r="E68" s="31" t="s">
        <v>57</v>
      </c>
      <c r="F68" s="27" t="e">
        <f t="shared" si="0"/>
        <v>#VALUE!</v>
      </c>
    </row>
    <row r="69" spans="1:6" ht="79.5">
      <c r="A69" s="22" t="s">
        <v>124</v>
      </c>
      <c r="B69" s="30" t="s">
        <v>125</v>
      </c>
      <c r="C69" s="31" t="s">
        <v>57</v>
      </c>
      <c r="D69" s="31">
        <v>250</v>
      </c>
      <c r="E69" s="31" t="s">
        <v>57</v>
      </c>
      <c r="F69" s="27" t="e">
        <f t="shared" si="0"/>
        <v>#VALUE!</v>
      </c>
    </row>
    <row r="70" spans="1:6" ht="45.75">
      <c r="A70" s="22" t="s">
        <v>126</v>
      </c>
      <c r="B70" s="30" t="s">
        <v>127</v>
      </c>
      <c r="C70" s="31" t="s">
        <v>57</v>
      </c>
      <c r="D70" s="31">
        <v>150</v>
      </c>
      <c r="E70" s="31" t="s">
        <v>57</v>
      </c>
      <c r="F70" s="27" t="e">
        <f t="shared" si="0"/>
        <v>#VALUE!</v>
      </c>
    </row>
    <row r="71" spans="1:6" ht="68.25">
      <c r="A71" s="22" t="s">
        <v>128</v>
      </c>
      <c r="B71" s="30" t="s">
        <v>129</v>
      </c>
      <c r="C71" s="31" t="s">
        <v>57</v>
      </c>
      <c r="D71" s="31">
        <v>150</v>
      </c>
      <c r="E71" s="31" t="s">
        <v>57</v>
      </c>
      <c r="F71" s="27" t="e">
        <f t="shared" si="0"/>
        <v>#VALUE!</v>
      </c>
    </row>
    <row r="72" spans="1:6" ht="90.75">
      <c r="A72" s="22" t="s">
        <v>130</v>
      </c>
      <c r="B72" s="30" t="s">
        <v>131</v>
      </c>
      <c r="C72" s="31" t="s">
        <v>57</v>
      </c>
      <c r="D72" s="31">
        <v>35532.82</v>
      </c>
      <c r="E72" s="31" t="s">
        <v>57</v>
      </c>
      <c r="F72" s="27" t="e">
        <f t="shared" si="0"/>
        <v>#VALUE!</v>
      </c>
    </row>
    <row r="73" spans="1:6" ht="45.75">
      <c r="A73" s="22" t="s">
        <v>132</v>
      </c>
      <c r="B73" s="30" t="s">
        <v>133</v>
      </c>
      <c r="C73" s="31" t="s">
        <v>57</v>
      </c>
      <c r="D73" s="31">
        <v>35532.82</v>
      </c>
      <c r="E73" s="31" t="s">
        <v>57</v>
      </c>
      <c r="F73" s="27" t="e">
        <f t="shared" ref="F73:F108" si="1">D73/C73</f>
        <v>#VALUE!</v>
      </c>
    </row>
    <row r="74" spans="1:6" ht="57">
      <c r="A74" s="22" t="s">
        <v>134</v>
      </c>
      <c r="B74" s="30" t="s">
        <v>135</v>
      </c>
      <c r="C74" s="31" t="s">
        <v>57</v>
      </c>
      <c r="D74" s="31">
        <v>35532.82</v>
      </c>
      <c r="E74" s="31" t="s">
        <v>57</v>
      </c>
      <c r="F74" s="27" t="e">
        <f t="shared" si="1"/>
        <v>#VALUE!</v>
      </c>
    </row>
    <row r="75" spans="1:6" ht="23.25">
      <c r="A75" s="22" t="s">
        <v>136</v>
      </c>
      <c r="B75" s="30" t="s">
        <v>137</v>
      </c>
      <c r="C75" s="31" t="s">
        <v>57</v>
      </c>
      <c r="D75" s="31">
        <v>19656.419999999998</v>
      </c>
      <c r="E75" s="31" t="s">
        <v>57</v>
      </c>
      <c r="F75" s="27" t="e">
        <f t="shared" si="1"/>
        <v>#VALUE!</v>
      </c>
    </row>
    <row r="76" spans="1:6" ht="57">
      <c r="A76" s="22" t="s">
        <v>138</v>
      </c>
      <c r="B76" s="30" t="s">
        <v>139</v>
      </c>
      <c r="C76" s="31" t="s">
        <v>57</v>
      </c>
      <c r="D76" s="31">
        <v>19656.419999999998</v>
      </c>
      <c r="E76" s="31" t="s">
        <v>57</v>
      </c>
      <c r="F76" s="27" t="e">
        <f t="shared" si="1"/>
        <v>#VALUE!</v>
      </c>
    </row>
    <row r="77" spans="1:6" ht="57">
      <c r="A77" s="22" t="s">
        <v>140</v>
      </c>
      <c r="B77" s="30" t="s">
        <v>141</v>
      </c>
      <c r="C77" s="31" t="s">
        <v>57</v>
      </c>
      <c r="D77" s="31">
        <v>19364.22</v>
      </c>
      <c r="E77" s="31" t="s">
        <v>57</v>
      </c>
      <c r="F77" s="27" t="e">
        <f t="shared" si="1"/>
        <v>#VALUE!</v>
      </c>
    </row>
    <row r="78" spans="1:6" ht="57">
      <c r="A78" s="22" t="s">
        <v>142</v>
      </c>
      <c r="B78" s="30" t="s">
        <v>143</v>
      </c>
      <c r="C78" s="31" t="s">
        <v>57</v>
      </c>
      <c r="D78" s="31">
        <v>292.2</v>
      </c>
      <c r="E78" s="31" t="s">
        <v>57</v>
      </c>
      <c r="F78" s="27" t="e">
        <f t="shared" si="1"/>
        <v>#VALUE!</v>
      </c>
    </row>
    <row r="79" spans="1:6">
      <c r="A79" s="22" t="s">
        <v>144</v>
      </c>
      <c r="B79" s="30" t="s">
        <v>145</v>
      </c>
      <c r="C79" s="31">
        <v>424973723.30000001</v>
      </c>
      <c r="D79" s="31">
        <v>100860197.56</v>
      </c>
      <c r="E79" s="31">
        <v>324113525.74000001</v>
      </c>
      <c r="F79" s="27">
        <f t="shared" si="1"/>
        <v>0.23733278560566476</v>
      </c>
    </row>
    <row r="80" spans="1:6" ht="23.25">
      <c r="A80" s="22" t="s">
        <v>146</v>
      </c>
      <c r="B80" s="30" t="s">
        <v>147</v>
      </c>
      <c r="C80" s="31">
        <v>424973723.30000001</v>
      </c>
      <c r="D80" s="31">
        <v>100860430.67</v>
      </c>
      <c r="E80" s="31">
        <v>324113292.63</v>
      </c>
      <c r="F80" s="27">
        <f t="shared" si="1"/>
        <v>0.23733333413369653</v>
      </c>
    </row>
    <row r="81" spans="1:6" ht="23.25">
      <c r="A81" s="22" t="s">
        <v>148</v>
      </c>
      <c r="B81" s="30" t="s">
        <v>149</v>
      </c>
      <c r="C81" s="31">
        <v>157857481</v>
      </c>
      <c r="D81" s="31">
        <v>39464340.25</v>
      </c>
      <c r="E81" s="31">
        <v>118393140.75</v>
      </c>
      <c r="F81" s="27">
        <f t="shared" si="1"/>
        <v>0.24999980995515822</v>
      </c>
    </row>
    <row r="82" spans="1:6">
      <c r="A82" s="22" t="s">
        <v>150</v>
      </c>
      <c r="B82" s="30" t="s">
        <v>151</v>
      </c>
      <c r="C82" s="31">
        <v>157857481</v>
      </c>
      <c r="D82" s="31">
        <v>39464340.25</v>
      </c>
      <c r="E82" s="31">
        <v>118393140.75</v>
      </c>
      <c r="F82" s="27">
        <f t="shared" si="1"/>
        <v>0.24999980995515822</v>
      </c>
    </row>
    <row r="83" spans="1:6" ht="34.5">
      <c r="A83" s="22" t="s">
        <v>152</v>
      </c>
      <c r="B83" s="30" t="s">
        <v>153</v>
      </c>
      <c r="C83" s="31">
        <v>157857481</v>
      </c>
      <c r="D83" s="31">
        <v>39464340.25</v>
      </c>
      <c r="E83" s="31">
        <v>118393140.75</v>
      </c>
      <c r="F83" s="27">
        <f t="shared" si="1"/>
        <v>0.24999980995515822</v>
      </c>
    </row>
    <row r="84" spans="1:6" ht="23.25">
      <c r="A84" s="22" t="s">
        <v>154</v>
      </c>
      <c r="B84" s="30" t="s">
        <v>155</v>
      </c>
      <c r="C84" s="31">
        <v>117250578.3</v>
      </c>
      <c r="D84" s="31">
        <v>20666014.98</v>
      </c>
      <c r="E84" s="31">
        <v>96584563.319999993</v>
      </c>
      <c r="F84" s="27">
        <f t="shared" si="1"/>
        <v>0.17625512197580351</v>
      </c>
    </row>
    <row r="85" spans="1:6" ht="68.25">
      <c r="A85" s="22" t="s">
        <v>156</v>
      </c>
      <c r="B85" s="30" t="s">
        <v>157</v>
      </c>
      <c r="C85" s="31">
        <v>1117057.96</v>
      </c>
      <c r="D85" s="31" t="s">
        <v>57</v>
      </c>
      <c r="E85" s="31">
        <v>1117057.96</v>
      </c>
      <c r="F85" s="27" t="e">
        <f t="shared" si="1"/>
        <v>#VALUE!</v>
      </c>
    </row>
    <row r="86" spans="1:6" ht="57">
      <c r="A86" s="22" t="s">
        <v>158</v>
      </c>
      <c r="B86" s="30" t="s">
        <v>159</v>
      </c>
      <c r="C86" s="31">
        <v>1117057.96</v>
      </c>
      <c r="D86" s="31" t="s">
        <v>57</v>
      </c>
      <c r="E86" s="31">
        <v>1117057.96</v>
      </c>
      <c r="F86" s="27" t="e">
        <f t="shared" si="1"/>
        <v>#VALUE!</v>
      </c>
    </row>
    <row r="87" spans="1:6">
      <c r="A87" s="22" t="s">
        <v>160</v>
      </c>
      <c r="B87" s="30" t="s">
        <v>161</v>
      </c>
      <c r="C87" s="31">
        <v>116133520.34</v>
      </c>
      <c r="D87" s="31">
        <v>20666014.98</v>
      </c>
      <c r="E87" s="31">
        <v>95467505.359999999</v>
      </c>
      <c r="F87" s="27">
        <f t="shared" si="1"/>
        <v>0.1779504738984648</v>
      </c>
    </row>
    <row r="88" spans="1:6">
      <c r="A88" s="22" t="s">
        <v>162</v>
      </c>
      <c r="B88" s="30" t="s">
        <v>163</v>
      </c>
      <c r="C88" s="31">
        <v>116133520.34</v>
      </c>
      <c r="D88" s="31">
        <v>20666014.98</v>
      </c>
      <c r="E88" s="31">
        <v>95467505.359999999</v>
      </c>
      <c r="F88" s="27">
        <f t="shared" si="1"/>
        <v>0.1779504738984648</v>
      </c>
    </row>
    <row r="89" spans="1:6" ht="23.25">
      <c r="A89" s="22" t="s">
        <v>164</v>
      </c>
      <c r="B89" s="30" t="s">
        <v>165</v>
      </c>
      <c r="C89" s="31">
        <v>149865664</v>
      </c>
      <c r="D89" s="31">
        <v>40730075.439999998</v>
      </c>
      <c r="E89" s="31">
        <v>109135588.56</v>
      </c>
      <c r="F89" s="27">
        <f t="shared" si="1"/>
        <v>0.27177723270888787</v>
      </c>
    </row>
    <row r="90" spans="1:6" ht="23.25">
      <c r="A90" s="22" t="s">
        <v>166</v>
      </c>
      <c r="B90" s="30" t="s">
        <v>167</v>
      </c>
      <c r="C90" s="31">
        <v>24094620</v>
      </c>
      <c r="D90" s="31">
        <v>5182814.9800000004</v>
      </c>
      <c r="E90" s="31">
        <v>18911805.02</v>
      </c>
      <c r="F90" s="27">
        <f t="shared" si="1"/>
        <v>0.21510258223620046</v>
      </c>
    </row>
    <row r="91" spans="1:6" ht="34.5">
      <c r="A91" s="22" t="s">
        <v>168</v>
      </c>
      <c r="B91" s="30" t="s">
        <v>169</v>
      </c>
      <c r="C91" s="31">
        <v>24094620</v>
      </c>
      <c r="D91" s="31">
        <v>5182814.9800000004</v>
      </c>
      <c r="E91" s="31">
        <v>18911805.02</v>
      </c>
      <c r="F91" s="27">
        <f t="shared" si="1"/>
        <v>0.21510258223620046</v>
      </c>
    </row>
    <row r="92" spans="1:6" ht="34.5">
      <c r="A92" s="22" t="s">
        <v>170</v>
      </c>
      <c r="B92" s="30" t="s">
        <v>171</v>
      </c>
      <c r="C92" s="31">
        <v>12729300</v>
      </c>
      <c r="D92" s="31">
        <v>3658170.36</v>
      </c>
      <c r="E92" s="31">
        <v>9071129.6400000006</v>
      </c>
      <c r="F92" s="27">
        <f t="shared" si="1"/>
        <v>0.2873818953123895</v>
      </c>
    </row>
    <row r="93" spans="1:6" ht="34.5">
      <c r="A93" s="22" t="s">
        <v>172</v>
      </c>
      <c r="B93" s="30" t="s">
        <v>173</v>
      </c>
      <c r="C93" s="31">
        <v>12729300</v>
      </c>
      <c r="D93" s="31">
        <v>3658170.36</v>
      </c>
      <c r="E93" s="31">
        <v>9071129.6400000006</v>
      </c>
      <c r="F93" s="27">
        <f t="shared" si="1"/>
        <v>0.2873818953123895</v>
      </c>
    </row>
    <row r="94" spans="1:6" ht="57">
      <c r="A94" s="22" t="s">
        <v>174</v>
      </c>
      <c r="B94" s="30" t="s">
        <v>175</v>
      </c>
      <c r="C94" s="31">
        <v>2109400</v>
      </c>
      <c r="D94" s="31">
        <v>591160</v>
      </c>
      <c r="E94" s="31">
        <v>1518240</v>
      </c>
      <c r="F94" s="27">
        <f t="shared" si="1"/>
        <v>0.28025030814449609</v>
      </c>
    </row>
    <row r="95" spans="1:6" ht="57">
      <c r="A95" s="22" t="s">
        <v>176</v>
      </c>
      <c r="B95" s="30" t="s">
        <v>177</v>
      </c>
      <c r="C95" s="31">
        <v>2109400</v>
      </c>
      <c r="D95" s="31">
        <v>591160</v>
      </c>
      <c r="E95" s="31">
        <v>1518240</v>
      </c>
      <c r="F95" s="27">
        <f t="shared" si="1"/>
        <v>0.28025030814449609</v>
      </c>
    </row>
    <row r="96" spans="1:6" ht="45.75">
      <c r="A96" s="22" t="s">
        <v>178</v>
      </c>
      <c r="B96" s="30" t="s">
        <v>179</v>
      </c>
      <c r="C96" s="31">
        <v>1187800</v>
      </c>
      <c r="D96" s="31" t="s">
        <v>57</v>
      </c>
      <c r="E96" s="31">
        <v>1187800</v>
      </c>
      <c r="F96" s="27" t="e">
        <f t="shared" si="1"/>
        <v>#VALUE!</v>
      </c>
    </row>
    <row r="97" spans="1:6" ht="45.75">
      <c r="A97" s="22" t="s">
        <v>180</v>
      </c>
      <c r="B97" s="30" t="s">
        <v>181</v>
      </c>
      <c r="C97" s="31">
        <v>1187800</v>
      </c>
      <c r="D97" s="31" t="s">
        <v>57</v>
      </c>
      <c r="E97" s="31">
        <v>1187800</v>
      </c>
      <c r="F97" s="27" t="e">
        <f t="shared" si="1"/>
        <v>#VALUE!</v>
      </c>
    </row>
    <row r="98" spans="1:6" ht="45.75">
      <c r="A98" s="22" t="s">
        <v>182</v>
      </c>
      <c r="B98" s="30" t="s">
        <v>183</v>
      </c>
      <c r="C98" s="31">
        <v>571</v>
      </c>
      <c r="D98" s="31" t="s">
        <v>57</v>
      </c>
      <c r="E98" s="31">
        <v>571</v>
      </c>
      <c r="F98" s="27" t="e">
        <f t="shared" si="1"/>
        <v>#VALUE!</v>
      </c>
    </row>
    <row r="99" spans="1:6" ht="45.75">
      <c r="A99" s="22" t="s">
        <v>184</v>
      </c>
      <c r="B99" s="30" t="s">
        <v>185</v>
      </c>
      <c r="C99" s="31">
        <v>571</v>
      </c>
      <c r="D99" s="31" t="s">
        <v>57</v>
      </c>
      <c r="E99" s="31">
        <v>571</v>
      </c>
      <c r="F99" s="27" t="e">
        <f t="shared" si="1"/>
        <v>#VALUE!</v>
      </c>
    </row>
    <row r="100" spans="1:6" ht="23.25">
      <c r="A100" s="22" t="s">
        <v>186</v>
      </c>
      <c r="B100" s="30" t="s">
        <v>187</v>
      </c>
      <c r="C100" s="31">
        <v>92000</v>
      </c>
      <c r="D100" s="31" t="s">
        <v>57</v>
      </c>
      <c r="E100" s="31">
        <v>92000</v>
      </c>
      <c r="F100" s="27" t="e">
        <f t="shared" si="1"/>
        <v>#VALUE!</v>
      </c>
    </row>
    <row r="101" spans="1:6" ht="23.25">
      <c r="A101" s="22" t="s">
        <v>188</v>
      </c>
      <c r="B101" s="30" t="s">
        <v>189</v>
      </c>
      <c r="C101" s="31">
        <v>92000</v>
      </c>
      <c r="D101" s="31" t="s">
        <v>57</v>
      </c>
      <c r="E101" s="31">
        <v>92000</v>
      </c>
      <c r="F101" s="27" t="e">
        <f t="shared" si="1"/>
        <v>#VALUE!</v>
      </c>
    </row>
    <row r="102" spans="1:6" ht="23.25">
      <c r="A102" s="22" t="s">
        <v>190</v>
      </c>
      <c r="B102" s="30" t="s">
        <v>191</v>
      </c>
      <c r="C102" s="31">
        <v>1611073</v>
      </c>
      <c r="D102" s="31">
        <v>197930.1</v>
      </c>
      <c r="E102" s="31">
        <v>1413142.9</v>
      </c>
      <c r="F102" s="27">
        <f t="shared" si="1"/>
        <v>0.1228560716987995</v>
      </c>
    </row>
    <row r="103" spans="1:6" ht="34.5">
      <c r="A103" s="22" t="s">
        <v>192</v>
      </c>
      <c r="B103" s="30" t="s">
        <v>193</v>
      </c>
      <c r="C103" s="31">
        <v>1611073</v>
      </c>
      <c r="D103" s="31">
        <v>197930.1</v>
      </c>
      <c r="E103" s="31">
        <v>1413142.9</v>
      </c>
      <c r="F103" s="27">
        <f t="shared" si="1"/>
        <v>0.1228560716987995</v>
      </c>
    </row>
    <row r="104" spans="1:6">
      <c r="A104" s="22" t="s">
        <v>194</v>
      </c>
      <c r="B104" s="30" t="s">
        <v>195</v>
      </c>
      <c r="C104" s="31">
        <v>108040900</v>
      </c>
      <c r="D104" s="31">
        <v>31100000</v>
      </c>
      <c r="E104" s="31">
        <v>76940900</v>
      </c>
      <c r="F104" s="27">
        <f t="shared" si="1"/>
        <v>0.28785395160536426</v>
      </c>
    </row>
    <row r="105" spans="1:6">
      <c r="A105" s="22" t="s">
        <v>196</v>
      </c>
      <c r="B105" s="30" t="s">
        <v>197</v>
      </c>
      <c r="C105" s="31">
        <v>108040900</v>
      </c>
      <c r="D105" s="31">
        <v>31100000</v>
      </c>
      <c r="E105" s="31">
        <v>76940900</v>
      </c>
      <c r="F105" s="27">
        <f t="shared" si="1"/>
        <v>0.28785395160536426</v>
      </c>
    </row>
    <row r="106" spans="1:6" ht="34.5">
      <c r="A106" s="22" t="s">
        <v>198</v>
      </c>
      <c r="B106" s="30" t="s">
        <v>199</v>
      </c>
      <c r="C106" s="31" t="s">
        <v>57</v>
      </c>
      <c r="D106" s="31">
        <v>-233.11</v>
      </c>
      <c r="E106" s="31" t="s">
        <v>57</v>
      </c>
      <c r="F106" s="27" t="e">
        <f t="shared" si="1"/>
        <v>#VALUE!</v>
      </c>
    </row>
    <row r="107" spans="1:6" ht="34.5">
      <c r="A107" s="22" t="s">
        <v>200</v>
      </c>
      <c r="B107" s="30" t="s">
        <v>201</v>
      </c>
      <c r="C107" s="31" t="s">
        <v>57</v>
      </c>
      <c r="D107" s="31">
        <v>-233.11</v>
      </c>
      <c r="E107" s="31" t="s">
        <v>57</v>
      </c>
      <c r="F107" s="27" t="e">
        <f t="shared" si="1"/>
        <v>#VALUE!</v>
      </c>
    </row>
    <row r="108" spans="1:6" ht="34.5">
      <c r="A108" s="22" t="s">
        <v>202</v>
      </c>
      <c r="B108" s="30" t="s">
        <v>203</v>
      </c>
      <c r="C108" s="31" t="s">
        <v>57</v>
      </c>
      <c r="D108" s="31">
        <v>-233.11</v>
      </c>
      <c r="E108" s="31" t="s">
        <v>57</v>
      </c>
      <c r="F108" s="27" t="e">
        <f t="shared" si="1"/>
        <v>#VALUE!</v>
      </c>
    </row>
    <row r="109" spans="1:6" ht="15" customHeight="1">
      <c r="A109" s="3"/>
      <c r="B109" s="3"/>
      <c r="C109" s="3"/>
      <c r="D109" s="3"/>
      <c r="E109" s="3"/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0078740157483" right="0.39370078740157483" top="0.39370078740157483" bottom="0.39370078740157483" header="0.51181102362204722" footer="0.51181102362204722"/>
  <pageSetup paperSize="9" scale="63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815C798-4CF4-46ED-8527-A4DF38644E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2020-10-14T12:09:51Z</cp:lastPrinted>
  <dcterms:created xsi:type="dcterms:W3CDTF">2020-04-09T08:56:34Z</dcterms:created>
  <dcterms:modified xsi:type="dcterms:W3CDTF">2020-10-14T12:10:08Z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SV_0503117M_20160101_7316.xlsx</vt:lpwstr>
  </property>
  <property fmtid="{D5CDD505-2E9C-101B-9397-08002B2CF9AE}" pid="3" name="Название отчета">
    <vt:lpwstr>SV_0503117M_20160101_7316.xlsx</vt:lpwstr>
  </property>
  <property fmtid="{D5CDD505-2E9C-101B-9397-08002B2CF9AE}" pid="4" name="Версия клиента">
    <vt:lpwstr>19.2.2.31603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