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40" windowWidth="18855" windowHeight="13740"/>
  </bookViews>
  <sheets>
    <sheet name="Доходы" sheetId="2" r:id="rId1"/>
  </sheets>
  <calcPr calcId="124519"/>
</workbook>
</file>

<file path=xl/calcChain.xml><?xml version="1.0" encoding="utf-8"?>
<calcChain xmlns="http://schemas.openxmlformats.org/spreadsheetml/2006/main">
  <c r="F10" i="2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8"/>
</calcChain>
</file>

<file path=xl/sharedStrings.xml><?xml version="1.0" encoding="utf-8"?>
<sst xmlns="http://schemas.openxmlformats.org/spreadsheetml/2006/main" count="387" uniqueCount="283">
  <si>
    <t xml:space="preserve"> Наименование показателя</t>
  </si>
  <si>
    <t>Код дохода по бюджетной классификации</t>
  </si>
  <si>
    <t>4</t>
  </si>
  <si>
    <t>5</t>
  </si>
  <si>
    <t>6</t>
  </si>
  <si>
    <t>Доходы бюджета - всего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</si>
  <si>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</si>
  <si>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</si>
  <si>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</si>
  <si>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</si>
  <si>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</si>
  <si>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</si>
  <si>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</si>
  <si>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</si>
  <si>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</si>
  <si>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</si>
  <si>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</si>
  <si>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</si>
  <si>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</si>
  <si>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</si>
  <si>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</si>
  <si>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 xml:space="preserve">  НАЛОГИ НА СОВОКУПНЫЙ ДОХОД</t>
  </si>
  <si>
    <t>000 1 05 00000 00 0000 000</t>
  </si>
  <si>
    <t xml:space="preserve">  Налог, взимаемый в связи с применением упрощенной системы налогообложения</t>
  </si>
  <si>
    <t>000 1 05 01000 00 0000 110</t>
  </si>
  <si>
    <t xml:space="preserve">  Налог, взимаемый с налогоплательщиков, выбравших в качестве объекта налогообложения доходы</t>
  </si>
  <si>
    <t>000 1 05 01010 01 0000 110</t>
  </si>
  <si>
    <t>000 1 05 01011 01 0000 110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</si>
  <si>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</si>
  <si>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000 1 05 01020 01 0000 110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</si>
  <si>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</si>
  <si>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</si>
  <si>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 xml:space="preserve">  Единый налог на вмененный доход для отдельных видов деятельности</t>
  </si>
  <si>
    <t>000 1 05 02000 02 0000 110</t>
  </si>
  <si>
    <t>000 1 05 02010 02 0000 110</t>
  </si>
  <si>
    <t xml:space="preserve">  Единый сельскохозяйственный налог</t>
  </si>
  <si>
    <t>000 1 05 03000 00 0000 110</t>
  </si>
  <si>
    <t>000 1 05 03000 01 0000 110</t>
  </si>
  <si>
    <t>000 1 05 03010 01 0000 110</t>
  </si>
  <si>
    <t xml:space="preserve">  Налог, взимаемый в связи с применением патентной системы налогообложения</t>
  </si>
  <si>
    <t>000 1 05 04000 02 0000 110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</si>
  <si>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</si>
  <si>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>000 1 05 04020 02 0000 110</t>
  </si>
  <si>
    <t xml:space="preserve">  ГОСУДАРСТВЕННАЯ ПОШЛИНА</t>
  </si>
  <si>
    <t>000 1 08 00000 00 0000 000</t>
  </si>
  <si>
    <t xml:space="preserve">  Государственная пошлина по делам, рассматриваемым в судах общей юрисдикции, мировыми судьями</t>
  </si>
  <si>
    <t>000 1 08 03000 01 0000 110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</si>
  <si>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</si>
  <si>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</si>
  <si>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</si>
  <si>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</si>
  <si>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</si>
  <si>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</si>
  <si>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</si>
  <si>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000 1 11 05010 00 0000 120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</si>
  <si>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</si>
  <si>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</si>
  <si>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</si>
  <si>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</si>
  <si>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</si>
  <si>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</si>
  <si>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</si>
  <si>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</si>
  <si>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 xml:space="preserve">  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</si>
  <si>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</si>
  <si>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 xml:space="preserve">  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</si>
  <si>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</si>
  <si>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 xml:space="preserve">  Платежи от государственных и муниципальных унитарных предприятий</t>
  </si>
  <si>
    <t>000 1 11 07000 00 0000 120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</si>
  <si>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</si>
  <si>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000 1 11 07010 00 0000 120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</si>
  <si>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</si>
  <si>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000 1 11 07015 05 0000 120</t>
  </si>
  <si>
    <t xml:space="preserve">  ПЛАТЕЖИ ПРИ ПОЛЬЗОВАНИИ ПРИРОДНЫМИ РЕСУРСАМИ</t>
  </si>
  <si>
    <t>000 1 12 00000 00 0000 000</t>
  </si>
  <si>
    <t xml:space="preserve">  Плата за негативное воздействие на окружающую среду</t>
  </si>
  <si>
    <t>000 1 12 01000 01 0000 120</t>
  </si>
  <si>
    <t xml:space="preserve">  Плата за выбросы загрязняющих веществ в атмосферный воздух стационарными объектами 7</t>
  </si>
  <si>
    <t>000 1 12 01010 01 0000 120</t>
  </si>
  <si>
    <t xml:space="preserve">  Плата за сбросы загрязняющих веществ в водные объекты</t>
  </si>
  <si>
    <t>000 1 12 01030 01 0000 120</t>
  </si>
  <si>
    <t xml:space="preserve">  Плата за размещение отходов производства и потребления</t>
  </si>
  <si>
    <t>000 1 12 01040 01 0000 120</t>
  </si>
  <si>
    <t xml:space="preserve">  Плата за размещение отходов производства</t>
  </si>
  <si>
    <t>000 1 12 01041 01 0000 120</t>
  </si>
  <si>
    <t xml:space="preserve">  ДОХОДЫ ОТ ОКАЗАНИЯ ПЛАТНЫХ УСЛУГ И КОМПЕНСАЦИИ ЗАТРАТ ГОСУДАРСТВА</t>
  </si>
  <si>
    <t>000 1 13 00000 00 0000 000</t>
  </si>
  <si>
    <t xml:space="preserve">  Доходы от компенсации затрат государства</t>
  </si>
  <si>
    <t>000 1 13 02000 00 0000 130</t>
  </si>
  <si>
    <t xml:space="preserve">  Прочие доходы от компенсации затрат государства</t>
  </si>
  <si>
    <t>000 1 13 02990 00 0000 130</t>
  </si>
  <si>
    <t xml:space="preserve">  Прочие доходы от компенсации затрат бюджетов муниципальных районов</t>
  </si>
  <si>
    <t>000 1 13 02995 05 0000 130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</si>
  <si>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</si>
  <si>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</si>
  <si>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</si>
  <si>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</si>
  <si>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</si>
  <si>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</si>
  <si>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</si>
  <si>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</si>
  <si>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 xml:space="preserve">  Доходы от продажи земельных участков, находящихся в государственной и муниципальной собственности</t>
  </si>
  <si>
    <t>000 1 14 06000 00 0000 430</t>
  </si>
  <si>
    <t xml:space="preserve">  Доходы от продажи земельных участков, государственная собственность на которые не разграничена</t>
  </si>
  <si>
    <t>000 1 14 06010 00 0000 430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</si>
  <si>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</si>
  <si>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</si>
  <si>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</si>
  <si>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</si>
  <si>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</si>
  <si>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000 1 14 06020 00 0000 430</t>
  </si>
  <si>
    <t xml:space="preserve">  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</si>
  <si>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</si>
  <si>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</si>
  <si>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</si>
  <si>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</si>
  <si>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000 1 14 06310 00 0000 430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</si>
  <si>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</si>
  <si>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</si>
  <si>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</si>
  <si>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</si>
  <si>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 xml:space="preserve">  ШТРАФЫ, САНКЦИИ, ВОЗМЕЩЕНИЕ УЩЕРБА</t>
  </si>
  <si>
    <t>000 1 16 00000 00 0000 000</t>
  </si>
  <si>
    <t xml:space="preserve">  Административные штрафы, установленные Кодексом Российской Федерации об административных правонарушениях</t>
  </si>
  <si>
    <t>000 1 16 01000 01 0000 140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</si>
  <si>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</si>
  <si>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000 1 16 01050 01 0000 140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</si>
  <si>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</si>
  <si>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000 1 16 01053 01 0000 140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</si>
  <si>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</si>
  <si>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000 1 16 01060 01 0000 140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</si>
  <si>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</si>
  <si>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000 1 16 01063 01 0000 140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</si>
  <si>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</si>
  <si>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000 1 16 01070 01 0000 140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</si>
  <si>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</si>
  <si>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000 1 16 01073 01 0000 140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</si>
  <si>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</si>
  <si>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000 1 16 01080 01 0000 140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</si>
  <si>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</si>
  <si>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000 1 16 01083 01 0000 140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</si>
  <si>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</si>
  <si>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000 1 16 01100 01 0000 140</t>
  </si>
  <si>
    <t xml:space="preserve">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</si>
  <si>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000 1 16 01103 01 0000 140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</si>
  <si>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</si>
  <si>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000 1 16 01130 01 0000 140</t>
  </si>
  <si>
    <t xml:space="preserve">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</si>
  <si>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000 1 16 01133 01 0000 140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</si>
  <si>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</si>
  <si>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000 1 16 01140 01 0000 140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</si>
  <si>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</si>
  <si>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000 1 16 01143 01 0000 140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</si>
  <si>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</si>
  <si>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000 1 16 01150 01 0000 140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</si>
  <si>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</si>
  <si>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000 1 16 01153 01 0000 140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</si>
  <si>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</si>
  <si>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000 1 16 01190 01 0000 140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</si>
  <si>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</si>
  <si>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000 1 16 01193 01 0000 140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</si>
  <si>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</si>
  <si>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000 1 16 01200 01 0000 140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</si>
  <si>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</si>
  <si>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000 1 16 01203 01 0000 140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</si>
  <si>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</si>
  <si>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000 1 16 07000 01 0000 140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</si>
  <si>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</si>
  <si>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000 1 16 07010 00 0000 140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</si>
  <si>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</si>
  <si>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000 1 16 07010 05 0000 140</t>
  </si>
  <si>
    <t xml:space="preserve">  Платежи в целях возмещения причиненного ущерба (убытков)</t>
  </si>
  <si>
    <t>000 1 16 10000 00 0000 140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</si>
  <si>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</si>
  <si>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000 1 16 10120 00 0000 140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</si>
  <si>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</si>
  <si>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000 1 16 10123 01 0000 140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</si>
  <si>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</si>
  <si>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000 1 16 10129 01 0000 140</t>
  </si>
  <si>
    <t xml:space="preserve">  ПРОЧИЕ НЕНАЛОГОВЫЕ ДОХОДЫ</t>
  </si>
  <si>
    <t>000 1 17 00000 00 0000 000</t>
  </si>
  <si>
    <t xml:space="preserve">  Невыясненные поступления</t>
  </si>
  <si>
    <t>000 1 17 01000 00 0000 180</t>
  </si>
  <si>
    <t xml:space="preserve">  Невыясненные поступления, зачисляемые в бюджеты муниципальных районов</t>
  </si>
  <si>
    <t>000 1 17 01050 05 0000 180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</si>
  <si>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</si>
  <si>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</si>
  <si>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</si>
  <si>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</si>
  <si>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</si>
  <si>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>000 2 02 10000 00 0000 150</t>
  </si>
  <si>
    <t xml:space="preserve">  Дотации на выравнивание бюджетной обеспеченности</t>
  </si>
  <si>
    <t>000 2 02 15001 00 0000 150</t>
  </si>
  <si>
    <t xml:space="preserve">  Дотации бюджетам муниципальных районов на выравнивание бюджетной обеспеченности из бюджета субъекта Российской Федерации</t>
  </si>
  <si>
    <t>000 2 02 15001 05 0000 150</t>
  </si>
  <si>
    <t xml:space="preserve">  Субсидии бюджетам бюджетной системы Российской Федерации (межбюджетные субсидии)</t>
  </si>
  <si>
    <t>000 2 02 20000 00 0000 150</t>
  </si>
  <si>
    <t xml:space="preserve">  Субсидии бюджетам на софинансирование капитальных вложений в объекты муниципальной собственности</t>
  </si>
  <si>
    <t>000 2 02 20077 00 0000 150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</si>
  <si>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</si>
  <si>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>000 2 02 20077 05 0000 150</t>
  </si>
  <si>
    <t xml:space="preserve">  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</si>
  <si>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000 2 02 25169 00 0000 150</t>
  </si>
  <si>
    <t xml:space="preserve">  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</si>
  <si>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000 2 02 25169 05 0000 150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</si>
  <si>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</si>
  <si>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000 2 02 25304 00 0000 150</t>
  </si>
  <si>
    <t xml:space="preserve">  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</si>
  <si>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000 2 02 25304 05 0000 150</t>
  </si>
  <si>
    <t xml:space="preserve">  Прочие субсидии</t>
  </si>
  <si>
    <t>000 2 02 29999 00 0000 150</t>
  </si>
  <si>
    <t xml:space="preserve">  Прочие субсидии бюджетам муниципальных районов</t>
  </si>
  <si>
    <t>000 2 02 29999 05 0000 150</t>
  </si>
  <si>
    <t xml:space="preserve">  Субсидии на поддержку местных инициатив</t>
  </si>
  <si>
    <t>000 2 02 29999 05 9000 150</t>
  </si>
  <si>
    <t xml:space="preserve">  Субвенции бюджетам бюджетной системы Российской Федерации</t>
  </si>
  <si>
    <t>000 2 02 30000 00 0000 150</t>
  </si>
  <si>
    <t xml:space="preserve">  Субвенции местным бюджетам на выполнение передаваемых полномочий субъектов Российской Федерации</t>
  </si>
  <si>
    <t>000 2 02 30024 00 0000 150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</si>
  <si>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</si>
  <si>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>000 2 02 30024 05 0000 150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</si>
  <si>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</si>
  <si>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>000 2 02 30027 00 0000 150</t>
  </si>
  <si>
    <t xml:space="preserve">  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</si>
  <si>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000 2 02 30027 05 0000 150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</si>
  <si>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</si>
  <si>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</si>
  <si>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 xml:space="preserve">  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</si>
  <si>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000 2 02 30029 05 0000 150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</si>
  <si>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</si>
  <si>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</si>
  <si>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 xml:space="preserve">  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</si>
  <si>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000 2 02 35082 05 0000 150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</si>
  <si>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</si>
  <si>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</si>
  <si>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</si>
  <si>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000 2 02 35120 05 0000 150</t>
  </si>
  <si>
    <t xml:space="preserve">  Субвенции бюджетам на проведение Всероссийской переписи населения 2020 года</t>
  </si>
  <si>
    <t>000 2 02 35469 00 0000 150</t>
  </si>
  <si>
    <t xml:space="preserve">  Субвенции бюджетам муниципальных районов на проведение Всероссийской переписи населения 2020 года</t>
  </si>
  <si>
    <t>000 2 02 35469 05 0000 150</t>
  </si>
  <si>
    <t xml:space="preserve">  Субвенции бюджетам на государственную регистрацию актов гражданского состояния</t>
  </si>
  <si>
    <t>000 2 02 35930 00 0000 150</t>
  </si>
  <si>
    <t xml:space="preserve">  Субвенции бюджетам муниципальных районов на государственную регистрацию актов гражданского состояния</t>
  </si>
  <si>
    <t>000 2 02 35930 05 0000 150</t>
  </si>
  <si>
    <t xml:space="preserve">  Единая субвенция местным бюджетам</t>
  </si>
  <si>
    <t>000 2 02 39998 00 0000 150</t>
  </si>
  <si>
    <t xml:space="preserve">  Единая субвенция бюджетам муниципальных районов</t>
  </si>
  <si>
    <t>000 2 02 39998 05 0000 150</t>
  </si>
  <si>
    <t xml:space="preserve">  Иные межбюджетные трансферты</t>
  </si>
  <si>
    <t>000 2 02 40000 00 0000 150</t>
  </si>
  <si>
    <t xml:space="preserve">  Межбюджетные трансферты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</si>
  <si>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</si>
  <si>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 xml:space="preserve">  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</si>
  <si>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000 2 02 45303 05 0000 150</t>
  </si>
  <si>
    <t xml:space="preserve">  Прочие межбюджетные трансферты, передаваемые бюджетам</t>
  </si>
  <si>
    <t>000 2 02 49999 00 0000 150</t>
  </si>
  <si>
    <t xml:space="preserve">  Прочие межбюджетные трансферты, передаваемые бюджетам муниципальных районов</t>
  </si>
  <si>
    <t>000 2 02 49999 05 0000 150</t>
  </si>
  <si>
    <t xml:space="preserve">  БЕЗВОЗМЕЗДНЫЕ ПОСТУПЛЕНИЯ ОТ НЕГОСУДАРСТВЕННЫХ ОРГАНИЗАЦИЙ</t>
  </si>
  <si>
    <t>000 2 04 00000 00 0000 000</t>
  </si>
  <si>
    <t xml:space="preserve">  Безвозмездные поступления от негосударственных организаций в бюджеты муниципальных районов</t>
  </si>
  <si>
    <t>000 2 04 05000 05 0000 150</t>
  </si>
  <si>
    <t xml:space="preserve">  Прочие безвозмездные поступления от негосударственных организаций в
бюджеты муниципальных районов на реализацию проектов по поддержке местных
инициатив</t>
  </si>
  <si>
    <t>000 2 04 05099 05 9000 150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</si>
  <si>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</si>
  <si>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</si>
  <si>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муниципальных районов</t>
  </si>
  <si>
    <t>000 2 07 05000 05 0000 150</t>
  </si>
  <si>
    <t xml:space="preserve">  Прочие безвозмездные поступления в бюджеты муниципальных районов на
 реализацию проектов по поддержке местных инициатив</t>
  </si>
  <si>
    <t>000 2 07 05030 05 9000 150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</si>
  <si>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</si>
  <si>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</si>
  <si>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</si>
  <si>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000 2 19 00000 05 0000 150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</si>
  <si>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</si>
  <si>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000 2 19 60010 05 0000 150</t>
  </si>
  <si>
    <t>% исполнения</t>
  </si>
  <si>
    <t>3</t>
  </si>
  <si>
    <t>Анализ поступления доходов бюджета муниципального образования Терский район по состоянию на 01.10.2020 г.</t>
  </si>
  <si>
    <t>Утверждено решением Совета депутатов от 26.12.2019 № 25/249</t>
  </si>
  <si>
    <t>Отклонение</t>
  </si>
  <si>
    <t>Исполнено по состоянию на 01.10.2020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</si>
</sst>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#,##0.00_ ;\-#,##0.00"/>
  </numFmts>
  <fonts count="15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8"/>
      <name val="Arial Cyr"/>
    </font>
    <font>
      <b/>
      <sz val="10"/>
      <color rgb="FF00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30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13" xfId="29" applyNumberFormat="1" applyProtection="1">
      <alignment horizontal="center" vertical="top" wrapText="1"/>
    </xf>
    <xf numFmtId="0" fontId="3" fillId="0" borderId="13" xfId="29">
      <alignment horizontal="center" vertical="top" wrapText="1"/>
    </xf>
    <xf numFmtId="0" fontId="13" fillId="0" borderId="34" xfId="1" applyNumberFormat="1" applyFont="1" applyBorder="1" applyAlignment="1" applyProtection="1">
      <alignment horizontal="center" vertical="top" wrapText="1"/>
    </xf>
    <xf numFmtId="0" fontId="13" fillId="0" borderId="35" xfId="1" applyNumberFormat="1" applyFont="1" applyBorder="1" applyAlignment="1" applyProtection="1">
      <alignment horizontal="center" vertical="top" wrapText="1"/>
    </xf>
    <xf numFmtId="0" fontId="13" fillId="0" borderId="36" xfId="1" applyNumberFormat="1" applyFont="1" applyBorder="1" applyAlignment="1" applyProtection="1">
      <alignment horizontal="center" vertical="top" wrapText="1"/>
    </xf>
    <xf numFmtId="0" fontId="2" fillId="0" borderId="2" xfId="28" applyNumberFormat="1" applyAlignment="1" applyProtection="1"/>
    <xf numFmtId="0" fontId="2" fillId="0" borderId="2" xfId="28" applyAlignment="1"/>
    <xf numFmtId="0" fontId="14" fillId="0" borderId="1" xfId="1" applyNumberFormat="1" applyFont="1" applyAlignment="1" applyProtection="1">
      <alignment horizontal="center"/>
    </xf>
    <xf numFmtId="49" fontId="3" fillId="0" borderId="13" xfId="35" applyNumberFormat="1" applyBorder="1" applyAlignment="1" applyProtection="1">
      <alignment horizontal="center" vertical="top" wrapText="1"/>
    </xf>
    <xf numFmtId="49" fontId="13" fillId="0" borderId="13" xfId="39" applyNumberFormat="1" applyFont="1" applyBorder="1" applyAlignment="1" applyProtection="1">
      <alignment horizontal="center" vertical="top" wrapText="1"/>
    </xf>
    <xf numFmtId="0" fontId="13" fillId="0" borderId="13" xfId="36" applyNumberFormat="1" applyFont="1" applyBorder="1" applyAlignment="1" applyProtection="1">
      <alignment horizontal="center" vertical="top" wrapText="1"/>
    </xf>
    <xf numFmtId="0" fontId="3" fillId="0" borderId="13" xfId="29" applyProtection="1">
      <alignment horizontal="center" vertical="top" wrapText="1"/>
      <protection locked="0"/>
    </xf>
    <xf numFmtId="49" fontId="3" fillId="0" borderId="13" xfId="35" applyBorder="1" applyAlignment="1" applyProtection="1">
      <alignment horizontal="center" vertical="top" wrapText="1"/>
      <protection locked="0"/>
    </xf>
    <xf numFmtId="49" fontId="13" fillId="0" borderId="13" xfId="39" applyNumberFormat="1" applyFont="1" applyBorder="1" applyAlignment="1">
      <alignment horizontal="center" vertical="top" wrapText="1"/>
    </xf>
    <xf numFmtId="0" fontId="13" fillId="0" borderId="13" xfId="36" applyNumberFormat="1" applyFont="1" applyBorder="1" applyAlignment="1">
      <alignment horizontal="center" vertical="top" wrapText="1"/>
    </xf>
    <xf numFmtId="0" fontId="3" fillId="0" borderId="37" xfId="36" applyNumberFormat="1" applyBorder="1" applyProtection="1">
      <alignment horizontal="left" wrapText="1"/>
    </xf>
    <xf numFmtId="0" fontId="3" fillId="0" borderId="38" xfId="40" applyNumberFormat="1" applyBorder="1" applyProtection="1">
      <alignment horizontal="left" wrapText="1"/>
    </xf>
    <xf numFmtId="0" fontId="3" fillId="0" borderId="39" xfId="44" applyNumberFormat="1" applyBorder="1" applyProtection="1">
      <alignment horizontal="left" wrapText="1" indent="2"/>
    </xf>
    <xf numFmtId="0" fontId="3" fillId="0" borderId="20" xfId="34" applyNumberFormat="1" applyBorder="1" applyProtection="1">
      <alignment horizontal="center" vertical="center"/>
    </xf>
    <xf numFmtId="49" fontId="3" fillId="0" borderId="20" xfId="35" applyNumberFormat="1" applyBorder="1" applyProtection="1">
      <alignment horizontal="center" vertical="center"/>
    </xf>
    <xf numFmtId="49" fontId="3" fillId="0" borderId="13" xfId="38" applyNumberFormat="1" applyBorder="1" applyProtection="1">
      <alignment horizontal="center"/>
    </xf>
    <xf numFmtId="4" fontId="3" fillId="0" borderId="13" xfId="39" applyNumberFormat="1" applyBorder="1" applyProtection="1">
      <alignment horizontal="right" shrinkToFit="1"/>
    </xf>
    <xf numFmtId="10" fontId="3" fillId="0" borderId="13" xfId="39" applyNumberFormat="1" applyBorder="1" applyProtection="1">
      <alignment horizontal="right" shrinkToFit="1"/>
    </xf>
    <xf numFmtId="49" fontId="3" fillId="0" borderId="13" xfId="42" applyNumberFormat="1" applyBorder="1" applyProtection="1">
      <alignment horizontal="center"/>
    </xf>
    <xf numFmtId="4" fontId="3" fillId="0" borderId="13" xfId="43" applyNumberFormat="1" applyBorder="1" applyProtection="1">
      <alignment horizontal="right" shrinkToFit="1"/>
    </xf>
    <xf numFmtId="49" fontId="3" fillId="0" borderId="13" xfId="46" applyNumberFormat="1" applyBorder="1" applyProtection="1">
      <alignment horizontal="center"/>
    </xf>
    <xf numFmtId="4" fontId="3" fillId="0" borderId="13" xfId="47" applyNumberFormat="1" applyBorder="1" applyProtection="1">
      <alignment horizontal="right" shrinkToFit="1"/>
    </xf>
  </cellXfs>
  <cellStyles count="130">
    <cellStyle name="br" xfId="124"/>
    <cellStyle name="col" xfId="123"/>
    <cellStyle name="st128" xfId="120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6"/>
  <sheetViews>
    <sheetView tabSelected="1" zoomScaleSheetLayoutView="100" workbookViewId="0">
      <selection activeCell="F8" sqref="F8"/>
    </sheetView>
  </sheetViews>
  <sheetFormatPr defaultRowHeight="15"/>
  <cols>
    <col min="1" max="1" width="50.7109375" style="1" customWidth="1"/>
    <col min="2" max="2" width="24" style="1" customWidth="1"/>
    <col min="3" max="5" width="19.85546875" style="1" customWidth="1"/>
    <col min="6" max="6" width="14.5703125" style="1" customWidth="1"/>
    <col min="7" max="16384" width="9.140625" style="1"/>
  </cols>
  <sheetData>
    <row r="1" spans="1:6" ht="12" customHeight="1">
      <c r="A1" s="2"/>
      <c r="B1" s="2"/>
      <c r="C1" s="2"/>
      <c r="D1" s="2"/>
      <c r="E1" s="2"/>
      <c r="F1" s="2"/>
    </row>
    <row r="2" spans="1:6" ht="12" customHeight="1">
      <c r="A2" s="13" t="s">
        <v>279</v>
      </c>
      <c r="B2" s="13"/>
      <c r="C2" s="13"/>
      <c r="D2" s="13"/>
      <c r="E2" s="13"/>
      <c r="F2" s="13"/>
    </row>
    <row r="3" spans="1:6" ht="14.1" customHeight="1">
      <c r="A3" s="11"/>
      <c r="B3" s="12"/>
      <c r="C3" s="12"/>
      <c r="D3" s="12"/>
      <c r="E3" s="12"/>
      <c r="F3" s="4"/>
    </row>
    <row r="4" spans="1:6" ht="12.95" customHeight="1">
      <c r="A4" s="6" t="s">
        <v>0</v>
      </c>
      <c r="B4" s="6" t="s">
        <v>1</v>
      </c>
      <c r="C4" s="14" t="s">
        <v>280</v>
      </c>
      <c r="D4" s="15" t="s">
        <v>282</v>
      </c>
      <c r="E4" s="16" t="s">
        <v>281</v>
      </c>
      <c r="F4" s="8" t="s">
        <v>277</v>
      </c>
    </row>
    <row r="5" spans="1:6" ht="12" customHeight="1">
      <c r="A5" s="7"/>
      <c r="B5" s="17"/>
      <c r="C5" s="18"/>
      <c r="D5" s="19"/>
      <c r="E5" s="20"/>
      <c r="F5" s="9"/>
    </row>
    <row r="6" spans="1:6" ht="14.25" customHeight="1">
      <c r="A6" s="7"/>
      <c r="B6" s="17"/>
      <c r="C6" s="18"/>
      <c r="D6" s="19"/>
      <c r="E6" s="20"/>
      <c r="F6" s="10"/>
    </row>
    <row r="7" spans="1:6" ht="14.25" customHeight="1">
      <c r="A7" s="5">
        <v>1</v>
      </c>
      <c r="B7" s="24">
        <v>2</v>
      </c>
      <c r="C7" s="25" t="s">
        <v>278</v>
      </c>
      <c r="D7" s="25" t="s">
        <v>2</v>
      </c>
      <c r="E7" s="25" t="s">
        <v>3</v>
      </c>
      <c r="F7" s="25" t="s">
        <v>4</v>
      </c>
    </row>
    <row r="8" spans="1:6" ht="17.25" customHeight="1">
      <c r="A8" s="21" t="s">
        <v>5</v>
      </c>
      <c r="B8" s="26" t="s">
        <v>6</v>
      </c>
      <c r="C8" s="27">
        <v>492005738.88</v>
      </c>
      <c r="D8" s="27">
        <v>383914227.20999998</v>
      </c>
      <c r="E8" s="27">
        <v>108091511.67</v>
      </c>
      <c r="F8" s="28">
        <f>D8/C8</f>
        <v>0.7803043681643651</v>
      </c>
    </row>
    <row r="9" spans="1:6" ht="15" customHeight="1">
      <c r="A9" s="22" t="s">
        <v>7</v>
      </c>
      <c r="B9" s="29"/>
      <c r="C9" s="30"/>
      <c r="D9" s="30"/>
      <c r="E9" s="30"/>
      <c r="F9" s="28"/>
    </row>
    <row r="10" spans="1:6">
      <c r="A10" s="23" t="s">
        <v>8</v>
      </c>
      <c r="B10" s="31" t="s">
        <v>9</v>
      </c>
      <c r="C10" s="32">
        <v>54698400</v>
      </c>
      <c r="D10" s="32">
        <v>39397478.469999999</v>
      </c>
      <c r="E10" s="32">
        <v>15300921.529999999</v>
      </c>
      <c r="F10" s="28">
        <f t="shared" ref="F9:F72" si="0">D10/C10</f>
        <v>0.72026747528264079</v>
      </c>
    </row>
    <row r="11" spans="1:6">
      <c r="A11" s="23" t="s">
        <v>10</v>
      </c>
      <c r="B11" s="31" t="s">
        <v>11</v>
      </c>
      <c r="C11" s="32">
        <v>31101000</v>
      </c>
      <c r="D11" s="32">
        <v>19400717.559999999</v>
      </c>
      <c r="E11" s="32">
        <v>11700282.439999999</v>
      </c>
      <c r="F11" s="28">
        <f t="shared" si="0"/>
        <v>0.62379722709880703</v>
      </c>
    </row>
    <row r="12" spans="1:6">
      <c r="A12" s="23" t="s">
        <v>12</v>
      </c>
      <c r="B12" s="31" t="s">
        <v>13</v>
      </c>
      <c r="C12" s="32">
        <v>31101000</v>
      </c>
      <c r="D12" s="32">
        <v>19400717.559999999</v>
      </c>
      <c r="E12" s="32">
        <v>11700282.439999999</v>
      </c>
      <c r="F12" s="28">
        <f t="shared" si="0"/>
        <v>0.62379722709880703</v>
      </c>
    </row>
    <row r="13" spans="1:6" ht="57">
      <c r="A13" s="23" t="s">
        <v>14</v>
      </c>
      <c r="B13" s="31" t="s">
        <v>15</v>
      </c>
      <c r="C13" s="32">
        <v>31018000</v>
      </c>
      <c r="D13" s="32">
        <v>19289651.59</v>
      </c>
      <c r="E13" s="32">
        <v>11728348.41</v>
      </c>
      <c r="F13" s="28">
        <f t="shared" si="0"/>
        <v>0.62188573054355534</v>
      </c>
    </row>
    <row r="14" spans="1:6" ht="90.75">
      <c r="A14" s="23" t="s">
        <v>16</v>
      </c>
      <c r="B14" s="31" t="s">
        <v>17</v>
      </c>
      <c r="C14" s="32">
        <v>41000</v>
      </c>
      <c r="D14" s="32">
        <v>38076.04</v>
      </c>
      <c r="E14" s="32">
        <v>2923.96</v>
      </c>
      <c r="F14" s="28">
        <f t="shared" si="0"/>
        <v>0.92868390243902443</v>
      </c>
    </row>
    <row r="15" spans="1:6" ht="34.5">
      <c r="A15" s="23" t="s">
        <v>18</v>
      </c>
      <c r="B15" s="31" t="s">
        <v>19</v>
      </c>
      <c r="C15" s="32">
        <v>42000</v>
      </c>
      <c r="D15" s="32">
        <v>72989.929999999993</v>
      </c>
      <c r="E15" s="32" t="s">
        <v>20</v>
      </c>
      <c r="F15" s="28">
        <f t="shared" si="0"/>
        <v>1.7378554761904761</v>
      </c>
    </row>
    <row r="16" spans="1:6">
      <c r="A16" s="23" t="s">
        <v>21</v>
      </c>
      <c r="B16" s="31" t="s">
        <v>22</v>
      </c>
      <c r="C16" s="32">
        <v>19028000</v>
      </c>
      <c r="D16" s="32">
        <v>16665830.73</v>
      </c>
      <c r="E16" s="32">
        <v>2362169.27</v>
      </c>
      <c r="F16" s="28">
        <f t="shared" si="0"/>
        <v>0.87585824731973938</v>
      </c>
    </row>
    <row r="17" spans="1:6" ht="23.25">
      <c r="A17" s="23" t="s">
        <v>23</v>
      </c>
      <c r="B17" s="31" t="s">
        <v>24</v>
      </c>
      <c r="C17" s="32">
        <v>2132000</v>
      </c>
      <c r="D17" s="32">
        <v>1358886.41</v>
      </c>
      <c r="E17" s="32">
        <v>773113.59</v>
      </c>
      <c r="F17" s="28">
        <f t="shared" si="0"/>
        <v>0.63737636491557215</v>
      </c>
    </row>
    <row r="18" spans="1:6" ht="23.25">
      <c r="A18" s="23" t="s">
        <v>25</v>
      </c>
      <c r="B18" s="31" t="s">
        <v>26</v>
      </c>
      <c r="C18" s="32">
        <v>1394000</v>
      </c>
      <c r="D18" s="32">
        <v>425464.57</v>
      </c>
      <c r="E18" s="32">
        <v>968535.43</v>
      </c>
      <c r="F18" s="28">
        <f t="shared" si="0"/>
        <v>0.30521131276901003</v>
      </c>
    </row>
    <row r="19" spans="1:6" ht="23.25">
      <c r="A19" s="23" t="s">
        <v>25</v>
      </c>
      <c r="B19" s="31" t="s">
        <v>27</v>
      </c>
      <c r="C19" s="32">
        <v>1394000</v>
      </c>
      <c r="D19" s="32">
        <v>425464.57</v>
      </c>
      <c r="E19" s="32">
        <v>968535.43</v>
      </c>
      <c r="F19" s="28">
        <f t="shared" si="0"/>
        <v>0.30521131276901003</v>
      </c>
    </row>
    <row r="20" spans="1:6" ht="34.5">
      <c r="A20" s="23" t="s">
        <v>28</v>
      </c>
      <c r="B20" s="31" t="s">
        <v>29</v>
      </c>
      <c r="C20" s="32">
        <v>738000</v>
      </c>
      <c r="D20" s="32">
        <v>933421.84</v>
      </c>
      <c r="E20" s="32" t="s">
        <v>20</v>
      </c>
      <c r="F20" s="28">
        <f t="shared" si="0"/>
        <v>1.2647992411924118</v>
      </c>
    </row>
    <row r="21" spans="1:6" ht="45.75">
      <c r="A21" s="23" t="s">
        <v>30</v>
      </c>
      <c r="B21" s="31" t="s">
        <v>31</v>
      </c>
      <c r="C21" s="32">
        <v>738000</v>
      </c>
      <c r="D21" s="32">
        <v>933421.84</v>
      </c>
      <c r="E21" s="32" t="s">
        <v>20</v>
      </c>
      <c r="F21" s="28">
        <f t="shared" si="0"/>
        <v>1.2647992411924118</v>
      </c>
    </row>
    <row r="22" spans="1:6" ht="23.25">
      <c r="A22" s="23" t="s">
        <v>32</v>
      </c>
      <c r="B22" s="31" t="s">
        <v>33</v>
      </c>
      <c r="C22" s="32">
        <v>2000000</v>
      </c>
      <c r="D22" s="32">
        <v>1435027.11</v>
      </c>
      <c r="E22" s="32">
        <v>564972.89</v>
      </c>
      <c r="F22" s="28">
        <f t="shared" si="0"/>
        <v>0.71751355500000003</v>
      </c>
    </row>
    <row r="23" spans="1:6" ht="23.25">
      <c r="A23" s="23" t="s">
        <v>32</v>
      </c>
      <c r="B23" s="31" t="s">
        <v>34</v>
      </c>
      <c r="C23" s="32">
        <v>2000000</v>
      </c>
      <c r="D23" s="32">
        <v>1435027.11</v>
      </c>
      <c r="E23" s="32">
        <v>564972.89</v>
      </c>
      <c r="F23" s="28">
        <f t="shared" si="0"/>
        <v>0.71751355500000003</v>
      </c>
    </row>
    <row r="24" spans="1:6">
      <c r="A24" s="23" t="s">
        <v>35</v>
      </c>
      <c r="B24" s="31" t="s">
        <v>36</v>
      </c>
      <c r="C24" s="32">
        <v>14844000</v>
      </c>
      <c r="D24" s="32">
        <v>13820398.42</v>
      </c>
      <c r="E24" s="32">
        <v>1023601.58</v>
      </c>
      <c r="F24" s="28">
        <f t="shared" si="0"/>
        <v>0.93104273915386693</v>
      </c>
    </row>
    <row r="25" spans="1:6">
      <c r="A25" s="23" t="s">
        <v>35</v>
      </c>
      <c r="B25" s="31" t="s">
        <v>37</v>
      </c>
      <c r="C25" s="32">
        <v>14844000</v>
      </c>
      <c r="D25" s="32">
        <v>13820398.42</v>
      </c>
      <c r="E25" s="32">
        <v>1023601.58</v>
      </c>
      <c r="F25" s="28">
        <f t="shared" si="0"/>
        <v>0.93104273915386693</v>
      </c>
    </row>
    <row r="26" spans="1:6">
      <c r="A26" s="23" t="s">
        <v>35</v>
      </c>
      <c r="B26" s="31" t="s">
        <v>38</v>
      </c>
      <c r="C26" s="32">
        <v>14844000</v>
      </c>
      <c r="D26" s="32">
        <v>13820398.42</v>
      </c>
      <c r="E26" s="32">
        <v>1023601.58</v>
      </c>
      <c r="F26" s="28">
        <f t="shared" si="0"/>
        <v>0.93104273915386693</v>
      </c>
    </row>
    <row r="27" spans="1:6" ht="23.25">
      <c r="A27" s="23" t="s">
        <v>39</v>
      </c>
      <c r="B27" s="31" t="s">
        <v>40</v>
      </c>
      <c r="C27" s="32">
        <v>52000</v>
      </c>
      <c r="D27" s="32">
        <v>51518.79</v>
      </c>
      <c r="E27" s="32">
        <v>481.21</v>
      </c>
      <c r="F27" s="28">
        <f t="shared" si="0"/>
        <v>0.99074596153846151</v>
      </c>
    </row>
    <row r="28" spans="1:6" ht="34.5">
      <c r="A28" s="23" t="s">
        <v>41</v>
      </c>
      <c r="B28" s="31" t="s">
        <v>42</v>
      </c>
      <c r="C28" s="32">
        <v>52000</v>
      </c>
      <c r="D28" s="32">
        <v>51518.79</v>
      </c>
      <c r="E28" s="32">
        <v>481.21</v>
      </c>
      <c r="F28" s="28">
        <f t="shared" si="0"/>
        <v>0.99074596153846151</v>
      </c>
    </row>
    <row r="29" spans="1:6">
      <c r="A29" s="23" t="s">
        <v>43</v>
      </c>
      <c r="B29" s="31" t="s">
        <v>44</v>
      </c>
      <c r="C29" s="32">
        <v>450000</v>
      </c>
      <c r="D29" s="32">
        <v>442843.95</v>
      </c>
      <c r="E29" s="32">
        <v>7156.05</v>
      </c>
      <c r="F29" s="28">
        <f t="shared" si="0"/>
        <v>0.98409766666666665</v>
      </c>
    </row>
    <row r="30" spans="1:6" ht="23.25">
      <c r="A30" s="23" t="s">
        <v>45</v>
      </c>
      <c r="B30" s="31" t="s">
        <v>46</v>
      </c>
      <c r="C30" s="32">
        <v>450000</v>
      </c>
      <c r="D30" s="32">
        <v>442843.95</v>
      </c>
      <c r="E30" s="32">
        <v>7156.05</v>
      </c>
      <c r="F30" s="28">
        <f t="shared" si="0"/>
        <v>0.98409766666666665</v>
      </c>
    </row>
    <row r="31" spans="1:6" ht="34.5">
      <c r="A31" s="23" t="s">
        <v>47</v>
      </c>
      <c r="B31" s="31" t="s">
        <v>48</v>
      </c>
      <c r="C31" s="32">
        <v>450000</v>
      </c>
      <c r="D31" s="32">
        <v>442843.95</v>
      </c>
      <c r="E31" s="32">
        <v>7156.05</v>
      </c>
      <c r="F31" s="28">
        <f t="shared" si="0"/>
        <v>0.98409766666666665</v>
      </c>
    </row>
    <row r="32" spans="1:6" ht="34.5">
      <c r="A32" s="23" t="s">
        <v>49</v>
      </c>
      <c r="B32" s="31" t="s">
        <v>50</v>
      </c>
      <c r="C32" s="32">
        <v>2539200</v>
      </c>
      <c r="D32" s="32">
        <v>2252337.89</v>
      </c>
      <c r="E32" s="32">
        <v>286862.11</v>
      </c>
      <c r="F32" s="28">
        <f t="shared" si="0"/>
        <v>0.88702657923755523</v>
      </c>
    </row>
    <row r="33" spans="1:6" ht="68.25">
      <c r="A33" s="23" t="s">
        <v>51</v>
      </c>
      <c r="B33" s="31" t="s">
        <v>52</v>
      </c>
      <c r="C33" s="32">
        <v>2539200</v>
      </c>
      <c r="D33" s="32">
        <v>2142833.4900000002</v>
      </c>
      <c r="E33" s="32">
        <v>396366.51</v>
      </c>
      <c r="F33" s="28">
        <f t="shared" si="0"/>
        <v>0.84390102788279786</v>
      </c>
    </row>
    <row r="34" spans="1:6" ht="57">
      <c r="A34" s="23" t="s">
        <v>53</v>
      </c>
      <c r="B34" s="31" t="s">
        <v>54</v>
      </c>
      <c r="C34" s="32">
        <v>1500000</v>
      </c>
      <c r="D34" s="32">
        <v>1416137.97</v>
      </c>
      <c r="E34" s="32">
        <v>83862.03</v>
      </c>
      <c r="F34" s="28">
        <f t="shared" si="0"/>
        <v>0.94409197999999994</v>
      </c>
    </row>
    <row r="35" spans="1:6" ht="68.25">
      <c r="A35" s="23" t="s">
        <v>55</v>
      </c>
      <c r="B35" s="31" t="s">
        <v>56</v>
      </c>
      <c r="C35" s="32">
        <v>400000</v>
      </c>
      <c r="D35" s="32">
        <v>448720.57</v>
      </c>
      <c r="E35" s="32" t="s">
        <v>20</v>
      </c>
      <c r="F35" s="28">
        <f t="shared" si="0"/>
        <v>1.1218014249999999</v>
      </c>
    </row>
    <row r="36" spans="1:6" ht="68.25">
      <c r="A36" s="23" t="s">
        <v>57</v>
      </c>
      <c r="B36" s="31" t="s">
        <v>58</v>
      </c>
      <c r="C36" s="32">
        <v>1100000</v>
      </c>
      <c r="D36" s="32">
        <v>967417.4</v>
      </c>
      <c r="E36" s="32">
        <v>132582.6</v>
      </c>
      <c r="F36" s="28">
        <f t="shared" si="0"/>
        <v>0.87947036363636366</v>
      </c>
    </row>
    <row r="37" spans="1:6" ht="57">
      <c r="A37" s="23" t="s">
        <v>59</v>
      </c>
      <c r="B37" s="31" t="s">
        <v>60</v>
      </c>
      <c r="C37" s="32">
        <v>45800</v>
      </c>
      <c r="D37" s="32">
        <v>63344.800000000003</v>
      </c>
      <c r="E37" s="32" t="s">
        <v>20</v>
      </c>
      <c r="F37" s="28">
        <f t="shared" si="0"/>
        <v>1.3830742358078603</v>
      </c>
    </row>
    <row r="38" spans="1:6" ht="57">
      <c r="A38" s="23" t="s">
        <v>61</v>
      </c>
      <c r="B38" s="31" t="s">
        <v>62</v>
      </c>
      <c r="C38" s="32">
        <v>45800</v>
      </c>
      <c r="D38" s="32">
        <v>63344.800000000003</v>
      </c>
      <c r="E38" s="32" t="s">
        <v>20</v>
      </c>
      <c r="F38" s="28">
        <f t="shared" si="0"/>
        <v>1.3830742358078603</v>
      </c>
    </row>
    <row r="39" spans="1:6" ht="34.5">
      <c r="A39" s="23" t="s">
        <v>63</v>
      </c>
      <c r="B39" s="31" t="s">
        <v>64</v>
      </c>
      <c r="C39" s="32">
        <v>993400</v>
      </c>
      <c r="D39" s="32">
        <v>663350.72</v>
      </c>
      <c r="E39" s="32">
        <v>330049.28000000003</v>
      </c>
      <c r="F39" s="28">
        <f t="shared" si="0"/>
        <v>0.66775792228709485</v>
      </c>
    </row>
    <row r="40" spans="1:6" ht="34.5">
      <c r="A40" s="23" t="s">
        <v>65</v>
      </c>
      <c r="B40" s="31" t="s">
        <v>66</v>
      </c>
      <c r="C40" s="32">
        <v>993400</v>
      </c>
      <c r="D40" s="32">
        <v>663350.72</v>
      </c>
      <c r="E40" s="32">
        <v>330049.28000000003</v>
      </c>
      <c r="F40" s="28">
        <f t="shared" si="0"/>
        <v>0.66775792228709485</v>
      </c>
    </row>
    <row r="41" spans="1:6" ht="23.25">
      <c r="A41" s="23" t="s">
        <v>67</v>
      </c>
      <c r="B41" s="31" t="s">
        <v>68</v>
      </c>
      <c r="C41" s="32" t="s">
        <v>20</v>
      </c>
      <c r="D41" s="32">
        <v>109504.4</v>
      </c>
      <c r="E41" s="32" t="s">
        <v>20</v>
      </c>
      <c r="F41" s="28" t="e">
        <f t="shared" si="0"/>
        <v>#VALUE!</v>
      </c>
    </row>
    <row r="42" spans="1:6" ht="34.5">
      <c r="A42" s="23" t="s">
        <v>69</v>
      </c>
      <c r="B42" s="31" t="s">
        <v>70</v>
      </c>
      <c r="C42" s="32" t="s">
        <v>20</v>
      </c>
      <c r="D42" s="32">
        <v>109504.4</v>
      </c>
      <c r="E42" s="32" t="s">
        <v>20</v>
      </c>
      <c r="F42" s="28" t="e">
        <f t="shared" si="0"/>
        <v>#VALUE!</v>
      </c>
    </row>
    <row r="43" spans="1:6" ht="45.75">
      <c r="A43" s="23" t="s">
        <v>71</v>
      </c>
      <c r="B43" s="31" t="s">
        <v>72</v>
      </c>
      <c r="C43" s="32" t="s">
        <v>20</v>
      </c>
      <c r="D43" s="32">
        <v>109504.4</v>
      </c>
      <c r="E43" s="32" t="s">
        <v>20</v>
      </c>
      <c r="F43" s="28" t="e">
        <f t="shared" si="0"/>
        <v>#VALUE!</v>
      </c>
    </row>
    <row r="44" spans="1:6">
      <c r="A44" s="23" t="s">
        <v>73</v>
      </c>
      <c r="B44" s="31" t="s">
        <v>74</v>
      </c>
      <c r="C44" s="32">
        <v>702800</v>
      </c>
      <c r="D44" s="32">
        <v>251753.88</v>
      </c>
      <c r="E44" s="32">
        <v>451046.12</v>
      </c>
      <c r="F44" s="28">
        <f t="shared" si="0"/>
        <v>0.3582155378486056</v>
      </c>
    </row>
    <row r="45" spans="1:6">
      <c r="A45" s="23" t="s">
        <v>75</v>
      </c>
      <c r="B45" s="31" t="s">
        <v>76</v>
      </c>
      <c r="C45" s="32">
        <v>702800</v>
      </c>
      <c r="D45" s="32">
        <v>251753.88</v>
      </c>
      <c r="E45" s="32">
        <v>451046.12</v>
      </c>
      <c r="F45" s="28">
        <f t="shared" si="0"/>
        <v>0.3582155378486056</v>
      </c>
    </row>
    <row r="46" spans="1:6" ht="23.25">
      <c r="A46" s="23" t="s">
        <v>77</v>
      </c>
      <c r="B46" s="31" t="s">
        <v>78</v>
      </c>
      <c r="C46" s="32">
        <v>142500</v>
      </c>
      <c r="D46" s="32">
        <v>66683.09</v>
      </c>
      <c r="E46" s="32">
        <v>75816.91</v>
      </c>
      <c r="F46" s="28">
        <f t="shared" si="0"/>
        <v>0.46795150877192981</v>
      </c>
    </row>
    <row r="47" spans="1:6">
      <c r="A47" s="23" t="s">
        <v>79</v>
      </c>
      <c r="B47" s="31" t="s">
        <v>80</v>
      </c>
      <c r="C47" s="32">
        <v>349100</v>
      </c>
      <c r="D47" s="32">
        <v>67037.48</v>
      </c>
      <c r="E47" s="32">
        <v>282062.52</v>
      </c>
      <c r="F47" s="28">
        <f t="shared" si="0"/>
        <v>0.19202944714981379</v>
      </c>
    </row>
    <row r="48" spans="1:6">
      <c r="A48" s="23" t="s">
        <v>81</v>
      </c>
      <c r="B48" s="31" t="s">
        <v>82</v>
      </c>
      <c r="C48" s="32">
        <v>211200</v>
      </c>
      <c r="D48" s="32">
        <v>118033.31</v>
      </c>
      <c r="E48" s="32">
        <v>93166.69</v>
      </c>
      <c r="F48" s="28">
        <f t="shared" si="0"/>
        <v>0.55886983901515153</v>
      </c>
    </row>
    <row r="49" spans="1:6">
      <c r="A49" s="23" t="s">
        <v>83</v>
      </c>
      <c r="B49" s="31" t="s">
        <v>84</v>
      </c>
      <c r="C49" s="32">
        <v>211200</v>
      </c>
      <c r="D49" s="32">
        <v>118033.31</v>
      </c>
      <c r="E49" s="32">
        <v>93166.69</v>
      </c>
      <c r="F49" s="28">
        <f t="shared" si="0"/>
        <v>0.55886983901515153</v>
      </c>
    </row>
    <row r="50" spans="1:6" ht="23.25">
      <c r="A50" s="23" t="s">
        <v>85</v>
      </c>
      <c r="B50" s="31" t="s">
        <v>86</v>
      </c>
      <c r="C50" s="32">
        <v>160000</v>
      </c>
      <c r="D50" s="32">
        <v>167933.09</v>
      </c>
      <c r="E50" s="32" t="s">
        <v>20</v>
      </c>
      <c r="F50" s="28">
        <f t="shared" si="0"/>
        <v>1.0495818125</v>
      </c>
    </row>
    <row r="51" spans="1:6">
      <c r="A51" s="23" t="s">
        <v>87</v>
      </c>
      <c r="B51" s="31" t="s">
        <v>88</v>
      </c>
      <c r="C51" s="32">
        <v>160000</v>
      </c>
      <c r="D51" s="32">
        <v>167933.09</v>
      </c>
      <c r="E51" s="32" t="s">
        <v>20</v>
      </c>
      <c r="F51" s="28">
        <f t="shared" si="0"/>
        <v>1.0495818125</v>
      </c>
    </row>
    <row r="52" spans="1:6">
      <c r="A52" s="23" t="s">
        <v>89</v>
      </c>
      <c r="B52" s="31" t="s">
        <v>90</v>
      </c>
      <c r="C52" s="32">
        <v>160000</v>
      </c>
      <c r="D52" s="32">
        <v>167933.09</v>
      </c>
      <c r="E52" s="32" t="s">
        <v>20</v>
      </c>
      <c r="F52" s="28">
        <f t="shared" si="0"/>
        <v>1.0495818125</v>
      </c>
    </row>
    <row r="53" spans="1:6" ht="23.25">
      <c r="A53" s="23" t="s">
        <v>91</v>
      </c>
      <c r="B53" s="31" t="s">
        <v>92</v>
      </c>
      <c r="C53" s="32">
        <v>160000</v>
      </c>
      <c r="D53" s="32">
        <v>167933.09</v>
      </c>
      <c r="E53" s="32" t="s">
        <v>20</v>
      </c>
      <c r="F53" s="28">
        <f t="shared" si="0"/>
        <v>1.0495818125</v>
      </c>
    </row>
    <row r="54" spans="1:6" ht="23.25">
      <c r="A54" s="23" t="s">
        <v>93</v>
      </c>
      <c r="B54" s="31" t="s">
        <v>94</v>
      </c>
      <c r="C54" s="32">
        <v>665000</v>
      </c>
      <c r="D54" s="32">
        <v>95678.65</v>
      </c>
      <c r="E54" s="32">
        <v>569321.35</v>
      </c>
      <c r="F54" s="28">
        <f t="shared" si="0"/>
        <v>0.14387766917293232</v>
      </c>
    </row>
    <row r="55" spans="1:6" ht="68.25">
      <c r="A55" s="23" t="s">
        <v>95</v>
      </c>
      <c r="B55" s="31" t="s">
        <v>96</v>
      </c>
      <c r="C55" s="32">
        <v>350000</v>
      </c>
      <c r="D55" s="32" t="s">
        <v>20</v>
      </c>
      <c r="E55" s="32">
        <v>350000</v>
      </c>
      <c r="F55" s="28" t="e">
        <f t="shared" si="0"/>
        <v>#VALUE!</v>
      </c>
    </row>
    <row r="56" spans="1:6" ht="79.5">
      <c r="A56" s="23" t="s">
        <v>97</v>
      </c>
      <c r="B56" s="31" t="s">
        <v>98</v>
      </c>
      <c r="C56" s="32">
        <v>350000</v>
      </c>
      <c r="D56" s="32" t="s">
        <v>20</v>
      </c>
      <c r="E56" s="32">
        <v>350000</v>
      </c>
      <c r="F56" s="28" t="e">
        <f t="shared" si="0"/>
        <v>#VALUE!</v>
      </c>
    </row>
    <row r="57" spans="1:6" ht="68.25">
      <c r="A57" s="23" t="s">
        <v>99</v>
      </c>
      <c r="B57" s="31" t="s">
        <v>100</v>
      </c>
      <c r="C57" s="32">
        <v>350000</v>
      </c>
      <c r="D57" s="32" t="s">
        <v>20</v>
      </c>
      <c r="E57" s="32">
        <v>350000</v>
      </c>
      <c r="F57" s="28" t="e">
        <f t="shared" si="0"/>
        <v>#VALUE!</v>
      </c>
    </row>
    <row r="58" spans="1:6" ht="23.25">
      <c r="A58" s="23" t="s">
        <v>101</v>
      </c>
      <c r="B58" s="31" t="s">
        <v>102</v>
      </c>
      <c r="C58" s="32">
        <v>207000</v>
      </c>
      <c r="D58" s="32">
        <v>91828.29</v>
      </c>
      <c r="E58" s="32">
        <v>115171.71</v>
      </c>
      <c r="F58" s="28">
        <f t="shared" si="0"/>
        <v>0.44361492753623183</v>
      </c>
    </row>
    <row r="59" spans="1:6" ht="23.25">
      <c r="A59" s="23" t="s">
        <v>103</v>
      </c>
      <c r="B59" s="31" t="s">
        <v>104</v>
      </c>
      <c r="C59" s="32">
        <v>155000</v>
      </c>
      <c r="D59" s="32">
        <v>91828.29</v>
      </c>
      <c r="E59" s="32">
        <v>63171.71</v>
      </c>
      <c r="F59" s="28">
        <f t="shared" si="0"/>
        <v>0.59244058064516125</v>
      </c>
    </row>
    <row r="60" spans="1:6" ht="45.75">
      <c r="A60" s="23" t="s">
        <v>105</v>
      </c>
      <c r="B60" s="31" t="s">
        <v>106</v>
      </c>
      <c r="C60" s="32">
        <v>30000</v>
      </c>
      <c r="D60" s="32">
        <v>18752.68</v>
      </c>
      <c r="E60" s="32">
        <v>11247.32</v>
      </c>
      <c r="F60" s="28">
        <f t="shared" si="0"/>
        <v>0.62508933333333339</v>
      </c>
    </row>
    <row r="61" spans="1:6" ht="34.5">
      <c r="A61" s="23" t="s">
        <v>107</v>
      </c>
      <c r="B61" s="31" t="s">
        <v>108</v>
      </c>
      <c r="C61" s="32">
        <v>125000</v>
      </c>
      <c r="D61" s="32">
        <v>73075.61</v>
      </c>
      <c r="E61" s="32">
        <v>51924.39</v>
      </c>
      <c r="F61" s="28">
        <f t="shared" si="0"/>
        <v>0.58460487999999999</v>
      </c>
    </row>
    <row r="62" spans="1:6" ht="34.5">
      <c r="A62" s="23" t="s">
        <v>109</v>
      </c>
      <c r="B62" s="31" t="s">
        <v>110</v>
      </c>
      <c r="C62" s="32">
        <v>52000</v>
      </c>
      <c r="D62" s="32" t="s">
        <v>20</v>
      </c>
      <c r="E62" s="32">
        <v>52000</v>
      </c>
      <c r="F62" s="28" t="e">
        <f t="shared" si="0"/>
        <v>#VALUE!</v>
      </c>
    </row>
    <row r="63" spans="1:6" ht="45.75">
      <c r="A63" s="23" t="s">
        <v>111</v>
      </c>
      <c r="B63" s="31" t="s">
        <v>112</v>
      </c>
      <c r="C63" s="32">
        <v>52000</v>
      </c>
      <c r="D63" s="32" t="s">
        <v>20</v>
      </c>
      <c r="E63" s="32">
        <v>52000</v>
      </c>
      <c r="F63" s="28" t="e">
        <f t="shared" si="0"/>
        <v>#VALUE!</v>
      </c>
    </row>
    <row r="64" spans="1:6" ht="57">
      <c r="A64" s="23" t="s">
        <v>113</v>
      </c>
      <c r="B64" s="31" t="s">
        <v>114</v>
      </c>
      <c r="C64" s="32">
        <v>108000</v>
      </c>
      <c r="D64" s="32">
        <v>3850.36</v>
      </c>
      <c r="E64" s="32">
        <v>104149.64</v>
      </c>
      <c r="F64" s="28">
        <f t="shared" si="0"/>
        <v>3.5651481481481485E-2</v>
      </c>
    </row>
    <row r="65" spans="1:6" ht="57">
      <c r="A65" s="23" t="s">
        <v>115</v>
      </c>
      <c r="B65" s="31" t="s">
        <v>116</v>
      </c>
      <c r="C65" s="32">
        <v>108000</v>
      </c>
      <c r="D65" s="32">
        <v>3850.36</v>
      </c>
      <c r="E65" s="32">
        <v>104149.64</v>
      </c>
      <c r="F65" s="28">
        <f t="shared" si="0"/>
        <v>3.5651481481481485E-2</v>
      </c>
    </row>
    <row r="66" spans="1:6" ht="79.5">
      <c r="A66" s="23" t="s">
        <v>117</v>
      </c>
      <c r="B66" s="31" t="s">
        <v>118</v>
      </c>
      <c r="C66" s="32">
        <v>8000</v>
      </c>
      <c r="D66" s="32">
        <v>3850.36</v>
      </c>
      <c r="E66" s="32">
        <v>4149.6400000000003</v>
      </c>
      <c r="F66" s="28">
        <f t="shared" si="0"/>
        <v>0.48129500000000003</v>
      </c>
    </row>
    <row r="67" spans="1:6" ht="68.25">
      <c r="A67" s="23" t="s">
        <v>119</v>
      </c>
      <c r="B67" s="31" t="s">
        <v>120</v>
      </c>
      <c r="C67" s="32">
        <v>100000</v>
      </c>
      <c r="D67" s="32" t="s">
        <v>20</v>
      </c>
      <c r="E67" s="32">
        <v>100000</v>
      </c>
      <c r="F67" s="28" t="e">
        <f t="shared" si="0"/>
        <v>#VALUE!</v>
      </c>
    </row>
    <row r="68" spans="1:6">
      <c r="A68" s="23" t="s">
        <v>121</v>
      </c>
      <c r="B68" s="31" t="s">
        <v>122</v>
      </c>
      <c r="C68" s="32">
        <v>52400</v>
      </c>
      <c r="D68" s="32">
        <v>101791.46</v>
      </c>
      <c r="E68" s="32" t="s">
        <v>20</v>
      </c>
      <c r="F68" s="28">
        <f t="shared" si="0"/>
        <v>1.9425851145038169</v>
      </c>
    </row>
    <row r="69" spans="1:6" ht="34.5">
      <c r="A69" s="23" t="s">
        <v>123</v>
      </c>
      <c r="B69" s="31" t="s">
        <v>124</v>
      </c>
      <c r="C69" s="32" t="s">
        <v>20</v>
      </c>
      <c r="D69" s="32">
        <v>42768.56</v>
      </c>
      <c r="E69" s="32" t="s">
        <v>20</v>
      </c>
      <c r="F69" s="28" t="e">
        <f t="shared" si="0"/>
        <v>#VALUE!</v>
      </c>
    </row>
    <row r="70" spans="1:6" ht="45.75">
      <c r="A70" s="23" t="s">
        <v>125</v>
      </c>
      <c r="B70" s="31" t="s">
        <v>126</v>
      </c>
      <c r="C70" s="32" t="s">
        <v>20</v>
      </c>
      <c r="D70" s="32">
        <v>17675</v>
      </c>
      <c r="E70" s="32" t="s">
        <v>20</v>
      </c>
      <c r="F70" s="28" t="e">
        <f t="shared" si="0"/>
        <v>#VALUE!</v>
      </c>
    </row>
    <row r="71" spans="1:6" ht="68.25">
      <c r="A71" s="23" t="s">
        <v>127</v>
      </c>
      <c r="B71" s="31" t="s">
        <v>128</v>
      </c>
      <c r="C71" s="32" t="s">
        <v>20</v>
      </c>
      <c r="D71" s="32">
        <v>17675</v>
      </c>
      <c r="E71" s="32" t="s">
        <v>20</v>
      </c>
      <c r="F71" s="28" t="e">
        <f t="shared" si="0"/>
        <v>#VALUE!</v>
      </c>
    </row>
    <row r="72" spans="1:6" ht="57">
      <c r="A72" s="23" t="s">
        <v>129</v>
      </c>
      <c r="B72" s="31" t="s">
        <v>130</v>
      </c>
      <c r="C72" s="32" t="s">
        <v>20</v>
      </c>
      <c r="D72" s="32">
        <v>7250</v>
      </c>
      <c r="E72" s="32" t="s">
        <v>20</v>
      </c>
      <c r="F72" s="28" t="e">
        <f t="shared" si="0"/>
        <v>#VALUE!</v>
      </c>
    </row>
    <row r="73" spans="1:6" ht="79.5">
      <c r="A73" s="23" t="s">
        <v>131</v>
      </c>
      <c r="B73" s="31" t="s">
        <v>132</v>
      </c>
      <c r="C73" s="32" t="s">
        <v>20</v>
      </c>
      <c r="D73" s="32">
        <v>7250</v>
      </c>
      <c r="E73" s="32" t="s">
        <v>20</v>
      </c>
      <c r="F73" s="28" t="e">
        <f t="shared" ref="F73:F136" si="1">D73/C73</f>
        <v>#VALUE!</v>
      </c>
    </row>
    <row r="74" spans="1:6" ht="45.75">
      <c r="A74" s="23" t="s">
        <v>133</v>
      </c>
      <c r="B74" s="31" t="s">
        <v>134</v>
      </c>
      <c r="C74" s="32" t="s">
        <v>20</v>
      </c>
      <c r="D74" s="32">
        <v>1093.56</v>
      </c>
      <c r="E74" s="32" t="s">
        <v>20</v>
      </c>
      <c r="F74" s="28" t="e">
        <f t="shared" si="1"/>
        <v>#VALUE!</v>
      </c>
    </row>
    <row r="75" spans="1:6" ht="68.25">
      <c r="A75" s="23" t="s">
        <v>135</v>
      </c>
      <c r="B75" s="31" t="s">
        <v>136</v>
      </c>
      <c r="C75" s="32" t="s">
        <v>20</v>
      </c>
      <c r="D75" s="32">
        <v>1093.56</v>
      </c>
      <c r="E75" s="32" t="s">
        <v>20</v>
      </c>
      <c r="F75" s="28" t="e">
        <f t="shared" si="1"/>
        <v>#VALUE!</v>
      </c>
    </row>
    <row r="76" spans="1:6" ht="45.75">
      <c r="A76" s="23" t="s">
        <v>137</v>
      </c>
      <c r="B76" s="31" t="s">
        <v>138</v>
      </c>
      <c r="C76" s="32" t="s">
        <v>20</v>
      </c>
      <c r="D76" s="32">
        <v>3000</v>
      </c>
      <c r="E76" s="32" t="s">
        <v>20</v>
      </c>
      <c r="F76" s="28" t="e">
        <f t="shared" si="1"/>
        <v>#VALUE!</v>
      </c>
    </row>
    <row r="77" spans="1:6" ht="68.25">
      <c r="A77" s="23" t="s">
        <v>139</v>
      </c>
      <c r="B77" s="31" t="s">
        <v>140</v>
      </c>
      <c r="C77" s="32" t="s">
        <v>20</v>
      </c>
      <c r="D77" s="32">
        <v>3000</v>
      </c>
      <c r="E77" s="32" t="s">
        <v>20</v>
      </c>
      <c r="F77" s="28" t="e">
        <f t="shared" si="1"/>
        <v>#VALUE!</v>
      </c>
    </row>
    <row r="78" spans="1:6" ht="45.75">
      <c r="A78" s="23" t="s">
        <v>141</v>
      </c>
      <c r="B78" s="31" t="s">
        <v>142</v>
      </c>
      <c r="C78" s="32" t="s">
        <v>20</v>
      </c>
      <c r="D78" s="32">
        <v>500</v>
      </c>
      <c r="E78" s="32" t="s">
        <v>20</v>
      </c>
      <c r="F78" s="28" t="e">
        <f t="shared" si="1"/>
        <v>#VALUE!</v>
      </c>
    </row>
    <row r="79" spans="1:6" ht="68.25">
      <c r="A79" s="23" t="s">
        <v>143</v>
      </c>
      <c r="B79" s="31" t="s">
        <v>144</v>
      </c>
      <c r="C79" s="32" t="s">
        <v>20</v>
      </c>
      <c r="D79" s="32">
        <v>500</v>
      </c>
      <c r="E79" s="32" t="s">
        <v>20</v>
      </c>
      <c r="F79" s="28" t="e">
        <f t="shared" si="1"/>
        <v>#VALUE!</v>
      </c>
    </row>
    <row r="80" spans="1:6" ht="45.75">
      <c r="A80" s="23" t="s">
        <v>145</v>
      </c>
      <c r="B80" s="31" t="s">
        <v>146</v>
      </c>
      <c r="C80" s="32" t="s">
        <v>20</v>
      </c>
      <c r="D80" s="32">
        <v>1500</v>
      </c>
      <c r="E80" s="32" t="s">
        <v>20</v>
      </c>
      <c r="F80" s="28" t="e">
        <f t="shared" si="1"/>
        <v>#VALUE!</v>
      </c>
    </row>
    <row r="81" spans="1:6" ht="68.25">
      <c r="A81" s="23" t="s">
        <v>147</v>
      </c>
      <c r="B81" s="31" t="s">
        <v>148</v>
      </c>
      <c r="C81" s="32" t="s">
        <v>20</v>
      </c>
      <c r="D81" s="32">
        <v>1500</v>
      </c>
      <c r="E81" s="32" t="s">
        <v>20</v>
      </c>
      <c r="F81" s="28" t="e">
        <f t="shared" si="1"/>
        <v>#VALUE!</v>
      </c>
    </row>
    <row r="82" spans="1:6" ht="57">
      <c r="A82" s="23" t="s">
        <v>149</v>
      </c>
      <c r="B82" s="31" t="s">
        <v>150</v>
      </c>
      <c r="C82" s="32" t="s">
        <v>20</v>
      </c>
      <c r="D82" s="32">
        <v>10000</v>
      </c>
      <c r="E82" s="32" t="s">
        <v>20</v>
      </c>
      <c r="F82" s="28" t="e">
        <f t="shared" si="1"/>
        <v>#VALUE!</v>
      </c>
    </row>
    <row r="83" spans="1:6" ht="79.5">
      <c r="A83" s="23" t="s">
        <v>151</v>
      </c>
      <c r="B83" s="31" t="s">
        <v>152</v>
      </c>
      <c r="C83" s="32" t="s">
        <v>20</v>
      </c>
      <c r="D83" s="32">
        <v>10000</v>
      </c>
      <c r="E83" s="32" t="s">
        <v>20</v>
      </c>
      <c r="F83" s="28" t="e">
        <f t="shared" si="1"/>
        <v>#VALUE!</v>
      </c>
    </row>
    <row r="84" spans="1:6" ht="57">
      <c r="A84" s="23" t="s">
        <v>153</v>
      </c>
      <c r="B84" s="31" t="s">
        <v>154</v>
      </c>
      <c r="C84" s="32" t="s">
        <v>20</v>
      </c>
      <c r="D84" s="32">
        <v>750</v>
      </c>
      <c r="E84" s="32" t="s">
        <v>20</v>
      </c>
      <c r="F84" s="28" t="e">
        <f t="shared" si="1"/>
        <v>#VALUE!</v>
      </c>
    </row>
    <row r="85" spans="1:6" ht="90.75">
      <c r="A85" s="23" t="s">
        <v>155</v>
      </c>
      <c r="B85" s="31" t="s">
        <v>156</v>
      </c>
      <c r="C85" s="32" t="s">
        <v>20</v>
      </c>
      <c r="D85" s="32">
        <v>750</v>
      </c>
      <c r="E85" s="32" t="s">
        <v>20</v>
      </c>
      <c r="F85" s="28" t="e">
        <f t="shared" si="1"/>
        <v>#VALUE!</v>
      </c>
    </row>
    <row r="86" spans="1:6" ht="45.75">
      <c r="A86" s="23" t="s">
        <v>157</v>
      </c>
      <c r="B86" s="31" t="s">
        <v>158</v>
      </c>
      <c r="C86" s="32" t="s">
        <v>20</v>
      </c>
      <c r="D86" s="32">
        <v>500</v>
      </c>
      <c r="E86" s="32" t="s">
        <v>20</v>
      </c>
      <c r="F86" s="28" t="e">
        <f t="shared" si="1"/>
        <v>#VALUE!</v>
      </c>
    </row>
    <row r="87" spans="1:6" ht="57">
      <c r="A87" s="23" t="s">
        <v>159</v>
      </c>
      <c r="B87" s="31" t="s">
        <v>160</v>
      </c>
      <c r="C87" s="32" t="s">
        <v>20</v>
      </c>
      <c r="D87" s="32">
        <v>500</v>
      </c>
      <c r="E87" s="32" t="s">
        <v>20</v>
      </c>
      <c r="F87" s="28" t="e">
        <f t="shared" si="1"/>
        <v>#VALUE!</v>
      </c>
    </row>
    <row r="88" spans="1:6" ht="57">
      <c r="A88" s="23" t="s">
        <v>161</v>
      </c>
      <c r="B88" s="31" t="s">
        <v>162</v>
      </c>
      <c r="C88" s="32" t="s">
        <v>20</v>
      </c>
      <c r="D88" s="32">
        <v>500</v>
      </c>
      <c r="E88" s="32" t="s">
        <v>20</v>
      </c>
      <c r="F88" s="28" t="e">
        <f t="shared" si="1"/>
        <v>#VALUE!</v>
      </c>
    </row>
    <row r="89" spans="1:6" ht="68.25">
      <c r="A89" s="23" t="s">
        <v>163</v>
      </c>
      <c r="B89" s="31" t="s">
        <v>164</v>
      </c>
      <c r="C89" s="32" t="s">
        <v>20</v>
      </c>
      <c r="D89" s="32">
        <v>500</v>
      </c>
      <c r="E89" s="32" t="s">
        <v>20</v>
      </c>
      <c r="F89" s="28" t="e">
        <f t="shared" si="1"/>
        <v>#VALUE!</v>
      </c>
    </row>
    <row r="90" spans="1:6" ht="90.75">
      <c r="A90" s="23" t="s">
        <v>165</v>
      </c>
      <c r="B90" s="31" t="s">
        <v>166</v>
      </c>
      <c r="C90" s="32">
        <v>35500</v>
      </c>
      <c r="D90" s="32">
        <v>35532.82</v>
      </c>
      <c r="E90" s="32" t="s">
        <v>20</v>
      </c>
      <c r="F90" s="28">
        <f t="shared" si="1"/>
        <v>1.0009245070422534</v>
      </c>
    </row>
    <row r="91" spans="1:6" ht="45.75">
      <c r="A91" s="23" t="s">
        <v>167</v>
      </c>
      <c r="B91" s="31" t="s">
        <v>168</v>
      </c>
      <c r="C91" s="32">
        <v>35500</v>
      </c>
      <c r="D91" s="32">
        <v>35532.82</v>
      </c>
      <c r="E91" s="32" t="s">
        <v>20</v>
      </c>
      <c r="F91" s="28">
        <f t="shared" si="1"/>
        <v>1.0009245070422534</v>
      </c>
    </row>
    <row r="92" spans="1:6" ht="57">
      <c r="A92" s="23" t="s">
        <v>169</v>
      </c>
      <c r="B92" s="31" t="s">
        <v>170</v>
      </c>
      <c r="C92" s="32">
        <v>35500</v>
      </c>
      <c r="D92" s="32">
        <v>35532.82</v>
      </c>
      <c r="E92" s="32" t="s">
        <v>20</v>
      </c>
      <c r="F92" s="28">
        <f t="shared" si="1"/>
        <v>1.0009245070422534</v>
      </c>
    </row>
    <row r="93" spans="1:6" ht="23.25">
      <c r="A93" s="23" t="s">
        <v>171</v>
      </c>
      <c r="B93" s="31" t="s">
        <v>172</v>
      </c>
      <c r="C93" s="32">
        <v>16900</v>
      </c>
      <c r="D93" s="32">
        <v>23490.080000000002</v>
      </c>
      <c r="E93" s="32" t="s">
        <v>20</v>
      </c>
      <c r="F93" s="28">
        <f t="shared" si="1"/>
        <v>1.3899455621301777</v>
      </c>
    </row>
    <row r="94" spans="1:6" ht="57">
      <c r="A94" s="23" t="s">
        <v>173</v>
      </c>
      <c r="B94" s="31" t="s">
        <v>174</v>
      </c>
      <c r="C94" s="32">
        <v>16900</v>
      </c>
      <c r="D94" s="32">
        <v>23490.080000000002</v>
      </c>
      <c r="E94" s="32" t="s">
        <v>20</v>
      </c>
      <c r="F94" s="28">
        <f t="shared" si="1"/>
        <v>1.3899455621301777</v>
      </c>
    </row>
    <row r="95" spans="1:6" ht="57">
      <c r="A95" s="23" t="s">
        <v>175</v>
      </c>
      <c r="B95" s="31" t="s">
        <v>176</v>
      </c>
      <c r="C95" s="32">
        <v>16600</v>
      </c>
      <c r="D95" s="32">
        <v>23640.080000000002</v>
      </c>
      <c r="E95" s="32" t="s">
        <v>20</v>
      </c>
      <c r="F95" s="28">
        <f t="shared" si="1"/>
        <v>1.4241012048192772</v>
      </c>
    </row>
    <row r="96" spans="1:6" ht="57">
      <c r="A96" s="23" t="s">
        <v>177</v>
      </c>
      <c r="B96" s="31" t="s">
        <v>178</v>
      </c>
      <c r="C96" s="32">
        <v>300</v>
      </c>
      <c r="D96" s="32">
        <v>-150</v>
      </c>
      <c r="E96" s="32">
        <v>450</v>
      </c>
      <c r="F96" s="28">
        <f t="shared" si="1"/>
        <v>-0.5</v>
      </c>
    </row>
    <row r="97" spans="1:6">
      <c r="A97" s="23" t="s">
        <v>179</v>
      </c>
      <c r="B97" s="31" t="s">
        <v>180</v>
      </c>
      <c r="C97" s="32" t="s">
        <v>20</v>
      </c>
      <c r="D97" s="32">
        <v>18591.259999999998</v>
      </c>
      <c r="E97" s="32" t="s">
        <v>20</v>
      </c>
      <c r="F97" s="28" t="e">
        <f t="shared" si="1"/>
        <v>#VALUE!</v>
      </c>
    </row>
    <row r="98" spans="1:6">
      <c r="A98" s="23" t="s">
        <v>181</v>
      </c>
      <c r="B98" s="31" t="s">
        <v>182</v>
      </c>
      <c r="C98" s="32" t="s">
        <v>20</v>
      </c>
      <c r="D98" s="32">
        <v>18591.259999999998</v>
      </c>
      <c r="E98" s="32" t="s">
        <v>20</v>
      </c>
      <c r="F98" s="28" t="e">
        <f t="shared" si="1"/>
        <v>#VALUE!</v>
      </c>
    </row>
    <row r="99" spans="1:6" ht="23.25">
      <c r="A99" s="23" t="s">
        <v>183</v>
      </c>
      <c r="B99" s="31" t="s">
        <v>184</v>
      </c>
      <c r="C99" s="32" t="s">
        <v>20</v>
      </c>
      <c r="D99" s="32">
        <v>18591.259999999998</v>
      </c>
      <c r="E99" s="32" t="s">
        <v>20</v>
      </c>
      <c r="F99" s="28" t="e">
        <f t="shared" si="1"/>
        <v>#VALUE!</v>
      </c>
    </row>
    <row r="100" spans="1:6">
      <c r="A100" s="23" t="s">
        <v>185</v>
      </c>
      <c r="B100" s="31" t="s">
        <v>186</v>
      </c>
      <c r="C100" s="32">
        <v>437307338.88</v>
      </c>
      <c r="D100" s="32">
        <v>344516748.74000001</v>
      </c>
      <c r="E100" s="32">
        <v>92790590.140000001</v>
      </c>
      <c r="F100" s="28">
        <f t="shared" si="1"/>
        <v>0.78781378245869704</v>
      </c>
    </row>
    <row r="101" spans="1:6" ht="23.25">
      <c r="A101" s="23" t="s">
        <v>187</v>
      </c>
      <c r="B101" s="31" t="s">
        <v>188</v>
      </c>
      <c r="C101" s="32">
        <v>436990638.88</v>
      </c>
      <c r="D101" s="32">
        <v>344286362.31999999</v>
      </c>
      <c r="E101" s="32">
        <v>92704276.560000002</v>
      </c>
      <c r="F101" s="28">
        <f t="shared" si="1"/>
        <v>0.78785752299500145</v>
      </c>
    </row>
    <row r="102" spans="1:6" ht="23.25">
      <c r="A102" s="23" t="s">
        <v>189</v>
      </c>
      <c r="B102" s="31" t="s">
        <v>190</v>
      </c>
      <c r="C102" s="32">
        <v>157857481</v>
      </c>
      <c r="D102" s="32">
        <v>126285984.8</v>
      </c>
      <c r="E102" s="32">
        <v>31571496.199999999</v>
      </c>
      <c r="F102" s="28">
        <f t="shared" si="1"/>
        <v>0.79999999999999993</v>
      </c>
    </row>
    <row r="103" spans="1:6">
      <c r="A103" s="23" t="s">
        <v>191</v>
      </c>
      <c r="B103" s="31" t="s">
        <v>192</v>
      </c>
      <c r="C103" s="32">
        <v>157857481</v>
      </c>
      <c r="D103" s="32">
        <v>126285984.8</v>
      </c>
      <c r="E103" s="32">
        <v>31571496.199999999</v>
      </c>
      <c r="F103" s="28">
        <f t="shared" si="1"/>
        <v>0.79999999999999993</v>
      </c>
    </row>
    <row r="104" spans="1:6" ht="34.5">
      <c r="A104" s="23" t="s">
        <v>193</v>
      </c>
      <c r="B104" s="31" t="s">
        <v>194</v>
      </c>
      <c r="C104" s="32">
        <v>157857481</v>
      </c>
      <c r="D104" s="32">
        <v>126285984.8</v>
      </c>
      <c r="E104" s="32">
        <v>31571496.199999999</v>
      </c>
      <c r="F104" s="28">
        <f t="shared" si="1"/>
        <v>0.79999999999999993</v>
      </c>
    </row>
    <row r="105" spans="1:6" ht="23.25">
      <c r="A105" s="23" t="s">
        <v>195</v>
      </c>
      <c r="B105" s="31" t="s">
        <v>196</v>
      </c>
      <c r="C105" s="32">
        <v>126001311.88</v>
      </c>
      <c r="D105" s="32">
        <v>102170148.90000001</v>
      </c>
      <c r="E105" s="32">
        <v>23831162.98</v>
      </c>
      <c r="F105" s="28">
        <f t="shared" si="1"/>
        <v>0.81086575509073988</v>
      </c>
    </row>
    <row r="106" spans="1:6" ht="23.25">
      <c r="A106" s="23" t="s">
        <v>197</v>
      </c>
      <c r="B106" s="31" t="s">
        <v>198</v>
      </c>
      <c r="C106" s="32">
        <v>5471281.4800000004</v>
      </c>
      <c r="D106" s="32">
        <v>5471281.4800000004</v>
      </c>
      <c r="E106" s="32" t="s">
        <v>20</v>
      </c>
      <c r="F106" s="28">
        <f t="shared" si="1"/>
        <v>1</v>
      </c>
    </row>
    <row r="107" spans="1:6" ht="34.5">
      <c r="A107" s="23" t="s">
        <v>199</v>
      </c>
      <c r="B107" s="31" t="s">
        <v>200</v>
      </c>
      <c r="C107" s="32">
        <v>5471281.4800000004</v>
      </c>
      <c r="D107" s="32">
        <v>5471281.4800000004</v>
      </c>
      <c r="E107" s="32" t="s">
        <v>20</v>
      </c>
      <c r="F107" s="28">
        <f t="shared" si="1"/>
        <v>1</v>
      </c>
    </row>
    <row r="108" spans="1:6" ht="68.25">
      <c r="A108" s="23" t="s">
        <v>201</v>
      </c>
      <c r="B108" s="31" t="s">
        <v>202</v>
      </c>
      <c r="C108" s="32">
        <v>1117057.96</v>
      </c>
      <c r="D108" s="32">
        <v>1117057.96</v>
      </c>
      <c r="E108" s="32" t="s">
        <v>20</v>
      </c>
      <c r="F108" s="28">
        <f t="shared" si="1"/>
        <v>1</v>
      </c>
    </row>
    <row r="109" spans="1:6" ht="68.25">
      <c r="A109" s="23" t="s">
        <v>203</v>
      </c>
      <c r="B109" s="31" t="s">
        <v>204</v>
      </c>
      <c r="C109" s="32">
        <v>1117057.96</v>
      </c>
      <c r="D109" s="32">
        <v>1117057.96</v>
      </c>
      <c r="E109" s="32" t="s">
        <v>20</v>
      </c>
      <c r="F109" s="28">
        <f t="shared" si="1"/>
        <v>1</v>
      </c>
    </row>
    <row r="110" spans="1:6" ht="45.75">
      <c r="A110" s="23" t="s">
        <v>205</v>
      </c>
      <c r="B110" s="31" t="s">
        <v>206</v>
      </c>
      <c r="C110" s="32" t="s">
        <v>20</v>
      </c>
      <c r="D110" s="32">
        <v>379000</v>
      </c>
      <c r="E110" s="32" t="s">
        <v>20</v>
      </c>
      <c r="F110" s="28" t="e">
        <f t="shared" si="1"/>
        <v>#VALUE!</v>
      </c>
    </row>
    <row r="111" spans="1:6" ht="57">
      <c r="A111" s="23" t="s">
        <v>207</v>
      </c>
      <c r="B111" s="31" t="s">
        <v>208</v>
      </c>
      <c r="C111" s="32" t="s">
        <v>20</v>
      </c>
      <c r="D111" s="32">
        <v>379000</v>
      </c>
      <c r="E111" s="32" t="s">
        <v>20</v>
      </c>
      <c r="F111" s="28" t="e">
        <f t="shared" si="1"/>
        <v>#VALUE!</v>
      </c>
    </row>
    <row r="112" spans="1:6">
      <c r="A112" s="23" t="s">
        <v>209</v>
      </c>
      <c r="B112" s="31" t="s">
        <v>210</v>
      </c>
      <c r="C112" s="32">
        <v>119412972.44</v>
      </c>
      <c r="D112" s="32">
        <v>95202809.459999993</v>
      </c>
      <c r="E112" s="32">
        <v>24210162.98</v>
      </c>
      <c r="F112" s="28">
        <f t="shared" si="1"/>
        <v>0.79725684332860403</v>
      </c>
    </row>
    <row r="113" spans="1:6">
      <c r="A113" s="23" t="s">
        <v>211</v>
      </c>
      <c r="B113" s="31" t="s">
        <v>212</v>
      </c>
      <c r="C113" s="32">
        <v>118563276.44</v>
      </c>
      <c r="D113" s="32">
        <v>95202809.459999993</v>
      </c>
      <c r="E113" s="32">
        <v>23360466.98</v>
      </c>
      <c r="F113" s="28">
        <f t="shared" si="1"/>
        <v>0.80297046706682595</v>
      </c>
    </row>
    <row r="114" spans="1:6">
      <c r="A114" s="23" t="s">
        <v>213</v>
      </c>
      <c r="B114" s="31" t="s">
        <v>214</v>
      </c>
      <c r="C114" s="32">
        <v>849696</v>
      </c>
      <c r="D114" s="32" t="s">
        <v>20</v>
      </c>
      <c r="E114" s="32">
        <v>849696</v>
      </c>
      <c r="F114" s="28" t="e">
        <f t="shared" si="1"/>
        <v>#VALUE!</v>
      </c>
    </row>
    <row r="115" spans="1:6" ht="23.25">
      <c r="A115" s="23" t="s">
        <v>215</v>
      </c>
      <c r="B115" s="31" t="s">
        <v>216</v>
      </c>
      <c r="C115" s="32">
        <v>149906946</v>
      </c>
      <c r="D115" s="32">
        <v>112551258.94</v>
      </c>
      <c r="E115" s="32">
        <v>37355687.060000002</v>
      </c>
      <c r="F115" s="28">
        <f t="shared" si="1"/>
        <v>0.75080749720563311</v>
      </c>
    </row>
    <row r="116" spans="1:6" ht="23.25">
      <c r="A116" s="23" t="s">
        <v>217</v>
      </c>
      <c r="B116" s="31" t="s">
        <v>218</v>
      </c>
      <c r="C116" s="32">
        <v>24135902</v>
      </c>
      <c r="D116" s="32">
        <v>15372886.619999999</v>
      </c>
      <c r="E116" s="32">
        <v>8763015.3800000008</v>
      </c>
      <c r="F116" s="28">
        <f t="shared" si="1"/>
        <v>0.63693027175864403</v>
      </c>
    </row>
    <row r="117" spans="1:6" ht="34.5">
      <c r="A117" s="23" t="s">
        <v>219</v>
      </c>
      <c r="B117" s="31" t="s">
        <v>220</v>
      </c>
      <c r="C117" s="32">
        <v>24135902</v>
      </c>
      <c r="D117" s="32">
        <v>15372886.619999999</v>
      </c>
      <c r="E117" s="32">
        <v>8763015.3800000008</v>
      </c>
      <c r="F117" s="28">
        <f t="shared" si="1"/>
        <v>0.63693027175864403</v>
      </c>
    </row>
    <row r="118" spans="1:6" ht="34.5">
      <c r="A118" s="23" t="s">
        <v>221</v>
      </c>
      <c r="B118" s="31" t="s">
        <v>222</v>
      </c>
      <c r="C118" s="32">
        <v>12729300</v>
      </c>
      <c r="D118" s="32">
        <v>11092939.51</v>
      </c>
      <c r="E118" s="32">
        <v>1636360.49</v>
      </c>
      <c r="F118" s="28">
        <f t="shared" si="1"/>
        <v>0.87144929493373557</v>
      </c>
    </row>
    <row r="119" spans="1:6" ht="34.5">
      <c r="A119" s="23" t="s">
        <v>223</v>
      </c>
      <c r="B119" s="31" t="s">
        <v>224</v>
      </c>
      <c r="C119" s="32">
        <v>12729300</v>
      </c>
      <c r="D119" s="32">
        <v>11092939.51</v>
      </c>
      <c r="E119" s="32">
        <v>1636360.49</v>
      </c>
      <c r="F119" s="28">
        <f t="shared" si="1"/>
        <v>0.87144929493373557</v>
      </c>
    </row>
    <row r="120" spans="1:6" ht="57">
      <c r="A120" s="23" t="s">
        <v>225</v>
      </c>
      <c r="B120" s="31" t="s">
        <v>226</v>
      </c>
      <c r="C120" s="32">
        <v>2109400</v>
      </c>
      <c r="D120" s="32">
        <v>763390</v>
      </c>
      <c r="E120" s="32">
        <v>1346010</v>
      </c>
      <c r="F120" s="28">
        <f t="shared" si="1"/>
        <v>0.36189911823267279</v>
      </c>
    </row>
    <row r="121" spans="1:6" ht="57">
      <c r="A121" s="23" t="s">
        <v>227</v>
      </c>
      <c r="B121" s="31" t="s">
        <v>228</v>
      </c>
      <c r="C121" s="32">
        <v>2109400</v>
      </c>
      <c r="D121" s="32">
        <v>763390</v>
      </c>
      <c r="E121" s="32">
        <v>1346010</v>
      </c>
      <c r="F121" s="28">
        <f t="shared" si="1"/>
        <v>0.36189911823267279</v>
      </c>
    </row>
    <row r="122" spans="1:6" ht="45.75">
      <c r="A122" s="23" t="s">
        <v>229</v>
      </c>
      <c r="B122" s="31" t="s">
        <v>230</v>
      </c>
      <c r="C122" s="32">
        <v>1187800</v>
      </c>
      <c r="D122" s="32">
        <v>593900</v>
      </c>
      <c r="E122" s="32">
        <v>593900</v>
      </c>
      <c r="F122" s="28">
        <f t="shared" si="1"/>
        <v>0.5</v>
      </c>
    </row>
    <row r="123" spans="1:6" ht="45.75">
      <c r="A123" s="23" t="s">
        <v>231</v>
      </c>
      <c r="B123" s="31" t="s">
        <v>232</v>
      </c>
      <c r="C123" s="32">
        <v>1187800</v>
      </c>
      <c r="D123" s="32">
        <v>593900</v>
      </c>
      <c r="E123" s="32">
        <v>593900</v>
      </c>
      <c r="F123" s="28">
        <f t="shared" si="1"/>
        <v>0.5</v>
      </c>
    </row>
    <row r="124" spans="1:6" ht="45.75">
      <c r="A124" s="23" t="s">
        <v>233</v>
      </c>
      <c r="B124" s="31" t="s">
        <v>234</v>
      </c>
      <c r="C124" s="32">
        <v>571</v>
      </c>
      <c r="D124" s="32">
        <v>571</v>
      </c>
      <c r="E124" s="32" t="s">
        <v>20</v>
      </c>
      <c r="F124" s="28">
        <f t="shared" si="1"/>
        <v>1</v>
      </c>
    </row>
    <row r="125" spans="1:6" ht="45.75">
      <c r="A125" s="23" t="s">
        <v>235</v>
      </c>
      <c r="B125" s="31" t="s">
        <v>236</v>
      </c>
      <c r="C125" s="32">
        <v>571</v>
      </c>
      <c r="D125" s="32">
        <v>571</v>
      </c>
      <c r="E125" s="32" t="s">
        <v>20</v>
      </c>
      <c r="F125" s="28">
        <f t="shared" si="1"/>
        <v>1</v>
      </c>
    </row>
    <row r="126" spans="1:6" ht="23.25">
      <c r="A126" s="23" t="s">
        <v>237</v>
      </c>
      <c r="B126" s="31" t="s">
        <v>238</v>
      </c>
      <c r="C126" s="32">
        <v>92000</v>
      </c>
      <c r="D126" s="32" t="s">
        <v>20</v>
      </c>
      <c r="E126" s="32">
        <v>92000</v>
      </c>
      <c r="F126" s="28" t="e">
        <f t="shared" si="1"/>
        <v>#VALUE!</v>
      </c>
    </row>
    <row r="127" spans="1:6" ht="23.25">
      <c r="A127" s="23" t="s">
        <v>239</v>
      </c>
      <c r="B127" s="31" t="s">
        <v>240</v>
      </c>
      <c r="C127" s="32">
        <v>92000</v>
      </c>
      <c r="D127" s="32" t="s">
        <v>20</v>
      </c>
      <c r="E127" s="32">
        <v>92000</v>
      </c>
      <c r="F127" s="28" t="e">
        <f t="shared" si="1"/>
        <v>#VALUE!</v>
      </c>
    </row>
    <row r="128" spans="1:6" ht="23.25">
      <c r="A128" s="23" t="s">
        <v>241</v>
      </c>
      <c r="B128" s="31" t="s">
        <v>242</v>
      </c>
      <c r="C128" s="32">
        <v>1611073</v>
      </c>
      <c r="D128" s="32">
        <v>1127571.81</v>
      </c>
      <c r="E128" s="32">
        <v>483501.19</v>
      </c>
      <c r="F128" s="28">
        <f t="shared" si="1"/>
        <v>0.6998887139192328</v>
      </c>
    </row>
    <row r="129" spans="1:6" ht="34.5">
      <c r="A129" s="23" t="s">
        <v>243</v>
      </c>
      <c r="B129" s="31" t="s">
        <v>244</v>
      </c>
      <c r="C129" s="32">
        <v>1611073</v>
      </c>
      <c r="D129" s="32">
        <v>1127571.81</v>
      </c>
      <c r="E129" s="32">
        <v>483501.19</v>
      </c>
      <c r="F129" s="28">
        <f t="shared" si="1"/>
        <v>0.6998887139192328</v>
      </c>
    </row>
    <row r="130" spans="1:6">
      <c r="A130" s="23" t="s">
        <v>245</v>
      </c>
      <c r="B130" s="31" t="s">
        <v>246</v>
      </c>
      <c r="C130" s="32">
        <v>108040900</v>
      </c>
      <c r="D130" s="32">
        <v>83600000</v>
      </c>
      <c r="E130" s="32">
        <v>24440900</v>
      </c>
      <c r="F130" s="28">
        <f t="shared" si="1"/>
        <v>0.77378104032824602</v>
      </c>
    </row>
    <row r="131" spans="1:6">
      <c r="A131" s="23" t="s">
        <v>247</v>
      </c>
      <c r="B131" s="31" t="s">
        <v>248</v>
      </c>
      <c r="C131" s="32">
        <v>108040900</v>
      </c>
      <c r="D131" s="32">
        <v>83600000</v>
      </c>
      <c r="E131" s="32">
        <v>24440900</v>
      </c>
      <c r="F131" s="28">
        <f t="shared" si="1"/>
        <v>0.77378104032824602</v>
      </c>
    </row>
    <row r="132" spans="1:6">
      <c r="A132" s="23" t="s">
        <v>249</v>
      </c>
      <c r="B132" s="31" t="s">
        <v>250</v>
      </c>
      <c r="C132" s="32">
        <v>3224900</v>
      </c>
      <c r="D132" s="32">
        <v>3278969.68</v>
      </c>
      <c r="E132" s="32" t="s">
        <v>20</v>
      </c>
      <c r="F132" s="28">
        <f t="shared" si="1"/>
        <v>1.0167663121337096</v>
      </c>
    </row>
    <row r="133" spans="1:6" ht="45.75">
      <c r="A133" s="23" t="s">
        <v>251</v>
      </c>
      <c r="B133" s="31" t="s">
        <v>252</v>
      </c>
      <c r="C133" s="32" t="s">
        <v>20</v>
      </c>
      <c r="D133" s="32">
        <v>419244</v>
      </c>
      <c r="E133" s="32" t="s">
        <v>20</v>
      </c>
      <c r="F133" s="28" t="e">
        <f t="shared" si="1"/>
        <v>#VALUE!</v>
      </c>
    </row>
    <row r="134" spans="1:6" ht="57">
      <c r="A134" s="23" t="s">
        <v>253</v>
      </c>
      <c r="B134" s="31" t="s">
        <v>254</v>
      </c>
      <c r="C134" s="32" t="s">
        <v>20</v>
      </c>
      <c r="D134" s="32">
        <v>419244</v>
      </c>
      <c r="E134" s="32" t="s">
        <v>20</v>
      </c>
      <c r="F134" s="28" t="e">
        <f t="shared" si="1"/>
        <v>#VALUE!</v>
      </c>
    </row>
    <row r="135" spans="1:6" ht="23.25">
      <c r="A135" s="23" t="s">
        <v>255</v>
      </c>
      <c r="B135" s="31" t="s">
        <v>256</v>
      </c>
      <c r="C135" s="32">
        <v>3224900</v>
      </c>
      <c r="D135" s="32">
        <v>2859725.68</v>
      </c>
      <c r="E135" s="32">
        <v>365174.32</v>
      </c>
      <c r="F135" s="28">
        <f t="shared" si="1"/>
        <v>0.88676414152376826</v>
      </c>
    </row>
    <row r="136" spans="1:6" ht="23.25">
      <c r="A136" s="23" t="s">
        <v>257</v>
      </c>
      <c r="B136" s="31" t="s">
        <v>258</v>
      </c>
      <c r="C136" s="32">
        <v>3224900</v>
      </c>
      <c r="D136" s="32">
        <v>2859725.68</v>
      </c>
      <c r="E136" s="32">
        <v>365174.32</v>
      </c>
      <c r="F136" s="28">
        <f t="shared" si="1"/>
        <v>0.88676414152376826</v>
      </c>
    </row>
    <row r="137" spans="1:6" ht="23.25">
      <c r="A137" s="23" t="s">
        <v>259</v>
      </c>
      <c r="B137" s="31" t="s">
        <v>260</v>
      </c>
      <c r="C137" s="32">
        <v>179000</v>
      </c>
      <c r="D137" s="32">
        <v>123200</v>
      </c>
      <c r="E137" s="32">
        <v>55800</v>
      </c>
      <c r="F137" s="28">
        <f t="shared" ref="F137:F145" si="2">D137/C137</f>
        <v>0.68826815642458106</v>
      </c>
    </row>
    <row r="138" spans="1:6" ht="23.25">
      <c r="A138" s="23" t="s">
        <v>261</v>
      </c>
      <c r="B138" s="31" t="s">
        <v>262</v>
      </c>
      <c r="C138" s="32">
        <v>179000</v>
      </c>
      <c r="D138" s="32">
        <v>123200</v>
      </c>
      <c r="E138" s="32">
        <v>55800</v>
      </c>
      <c r="F138" s="28">
        <f t="shared" si="2"/>
        <v>0.68826815642458106</v>
      </c>
    </row>
    <row r="139" spans="1:6" ht="57">
      <c r="A139" s="23" t="s">
        <v>263</v>
      </c>
      <c r="B139" s="31" t="s">
        <v>264</v>
      </c>
      <c r="C139" s="32">
        <v>179000</v>
      </c>
      <c r="D139" s="32">
        <v>123200</v>
      </c>
      <c r="E139" s="32">
        <v>55800</v>
      </c>
      <c r="F139" s="28">
        <f t="shared" si="2"/>
        <v>0.68826815642458106</v>
      </c>
    </row>
    <row r="140" spans="1:6">
      <c r="A140" s="23" t="s">
        <v>265</v>
      </c>
      <c r="B140" s="31" t="s">
        <v>266</v>
      </c>
      <c r="C140" s="32">
        <v>137700</v>
      </c>
      <c r="D140" s="32">
        <v>114419.53</v>
      </c>
      <c r="E140" s="32">
        <v>23280.47</v>
      </c>
      <c r="F140" s="28">
        <f t="shared" si="2"/>
        <v>0.83093340595497456</v>
      </c>
    </row>
    <row r="141" spans="1:6" ht="23.25">
      <c r="A141" s="23" t="s">
        <v>267</v>
      </c>
      <c r="B141" s="31" t="s">
        <v>268</v>
      </c>
      <c r="C141" s="32">
        <v>137700</v>
      </c>
      <c r="D141" s="32">
        <v>114419.53</v>
      </c>
      <c r="E141" s="32">
        <v>23280.47</v>
      </c>
      <c r="F141" s="28">
        <f t="shared" si="2"/>
        <v>0.83093340595497456</v>
      </c>
    </row>
    <row r="142" spans="1:6" ht="34.5">
      <c r="A142" s="23" t="s">
        <v>269</v>
      </c>
      <c r="B142" s="31" t="s">
        <v>270</v>
      </c>
      <c r="C142" s="32">
        <v>137700</v>
      </c>
      <c r="D142" s="32">
        <v>114419.53</v>
      </c>
      <c r="E142" s="32">
        <v>23280.47</v>
      </c>
      <c r="F142" s="28">
        <f t="shared" si="2"/>
        <v>0.83093340595497456</v>
      </c>
    </row>
    <row r="143" spans="1:6" ht="34.5">
      <c r="A143" s="23" t="s">
        <v>271</v>
      </c>
      <c r="B143" s="31" t="s">
        <v>272</v>
      </c>
      <c r="C143" s="32" t="s">
        <v>20</v>
      </c>
      <c r="D143" s="32">
        <v>-7233.11</v>
      </c>
      <c r="E143" s="32" t="s">
        <v>20</v>
      </c>
      <c r="F143" s="28" t="e">
        <f t="shared" si="2"/>
        <v>#VALUE!</v>
      </c>
    </row>
    <row r="144" spans="1:6" ht="34.5">
      <c r="A144" s="23" t="s">
        <v>273</v>
      </c>
      <c r="B144" s="31" t="s">
        <v>274</v>
      </c>
      <c r="C144" s="32" t="s">
        <v>20</v>
      </c>
      <c r="D144" s="32">
        <v>-7233.11</v>
      </c>
      <c r="E144" s="32" t="s">
        <v>20</v>
      </c>
      <c r="F144" s="28" t="e">
        <f t="shared" si="2"/>
        <v>#VALUE!</v>
      </c>
    </row>
    <row r="145" spans="1:6" ht="34.5">
      <c r="A145" s="23" t="s">
        <v>275</v>
      </c>
      <c r="B145" s="31" t="s">
        <v>276</v>
      </c>
      <c r="C145" s="32" t="s">
        <v>20</v>
      </c>
      <c r="D145" s="32">
        <v>-7233.11</v>
      </c>
      <c r="E145" s="32" t="s">
        <v>20</v>
      </c>
      <c r="F145" s="28" t="e">
        <f t="shared" si="2"/>
        <v>#VALUE!</v>
      </c>
    </row>
    <row r="146" spans="1:6" ht="15" customHeight="1">
      <c r="A146" s="3"/>
      <c r="B146" s="3"/>
      <c r="C146" s="3"/>
      <c r="D146" s="3"/>
      <c r="E146" s="3"/>
      <c r="F146" s="3"/>
    </row>
  </sheetData>
  <mergeCells count="7">
    <mergeCell ref="F4:F6"/>
    <mergeCell ref="A2:F2"/>
    <mergeCell ref="A4:A6"/>
    <mergeCell ref="B4:B6"/>
    <mergeCell ref="C4:C6"/>
    <mergeCell ref="D4:D6"/>
    <mergeCell ref="E4:E6"/>
  </mergeCells>
  <pageMargins left="0.39374999999999999" right="0.39374999999999999" top="0.39374999999999999" bottom="0.39374999999999999" header="0.51180550000000002" footer="0.51180550000000002"/>
  <pageSetup paperSize="9" scale="6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CD93723-6D2D-4769-9117-CE5BCD07644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AUTHORITY\система</dc:creator>
  <cp:lastModifiedBy>ch_bi</cp:lastModifiedBy>
  <cp:lastPrinted>2020-10-14T12:14:04Z</cp:lastPrinted>
  <dcterms:created xsi:type="dcterms:W3CDTF">2020-10-05T12:47:05Z</dcterms:created>
  <dcterms:modified xsi:type="dcterms:W3CDTF">2020-10-14T12:14:45Z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SV_0503117M_20160101_16.xlsx</vt:lpwstr>
  </property>
  <property fmtid="{D5CDD505-2E9C-101B-9397-08002B2CF9AE}" pid="3" name="Название отчета">
    <vt:lpwstr>SV_0503117M_20160101_16.xlsx</vt:lpwstr>
  </property>
  <property fmtid="{D5CDD505-2E9C-101B-9397-08002B2CF9AE}" pid="4" name="Версия клиента">
    <vt:lpwstr>19.2.2.31691</vt:lpwstr>
  </property>
  <property fmtid="{D5CDD505-2E9C-101B-9397-08002B2CF9AE}" pid="5" name="Версия базы">
    <vt:lpwstr>19.2.0.262801898</vt:lpwstr>
  </property>
  <property fmtid="{D5CDD505-2E9C-101B-9397-08002B2CF9AE}" pid="6" name="Тип сервера">
    <vt:lpwstr>MSSQL</vt:lpwstr>
  </property>
  <property fmtid="{D5CDD505-2E9C-101B-9397-08002B2CF9AE}" pid="7" name="Сервер">
    <vt:lpwstr>172.21.106.17</vt:lpwstr>
  </property>
  <property fmtid="{D5CDD505-2E9C-101B-9397-08002B2CF9AE}" pid="8" name="База">
    <vt:lpwstr>svod-smart</vt:lpwstr>
  </property>
  <property fmtid="{D5CDD505-2E9C-101B-9397-08002B2CF9AE}" pid="9" name="Пользователь">
    <vt:lpwstr>sv_49012001_1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