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F10" i="2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51"/>
  <c r="F52"/>
  <c r="F53"/>
  <c r="F54"/>
  <c r="F55"/>
  <c r="F56"/>
  <c r="F57"/>
  <c r="F58"/>
  <c r="F59"/>
  <c r="F60"/>
  <c r="F65"/>
  <c r="F66"/>
  <c r="F70"/>
  <c r="F71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9"/>
  <c r="F100"/>
  <c r="F101"/>
  <c r="F102"/>
  <c r="F103"/>
  <c r="F104"/>
  <c r="F105"/>
  <c r="F106"/>
  <c r="F107"/>
  <c r="F108"/>
  <c r="F109"/>
  <c r="F110"/>
  <c r="F111"/>
  <c r="F112"/>
  <c r="F113"/>
  <c r="F8"/>
</calcChain>
</file>

<file path=xl/sharedStrings.xml><?xml version="1.0" encoding="utf-8"?>
<sst xmlns="http://schemas.openxmlformats.org/spreadsheetml/2006/main" count="289" uniqueCount="233">
  <si>
    <t xml:space="preserve"> Наименование показателя</t>
  </si>
  <si>
    <t>Код дохода по бюджетной классификации</t>
  </si>
  <si>
    <t>4</t>
  </si>
  <si>
    <t>5</t>
  </si>
  <si>
    <t>Доходы бюджета - всего</t>
  </si>
  <si>
    <t>x</t>
  </si>
  <si>
    <t>в том числе:</t>
  </si>
  <si>
    <t xml:space="preserve">    НАЛОГОВЫЕ И НЕНАЛОГОВЫЕ ДОХОДЫ</t>
  </si>
  <si>
    <t>000 1 00 00000 00 0000 000</t>
  </si>
  <si>
    <t xml:space="preserve">  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</si>
  <si>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</si>
  <si>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</si>
  <si>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</si>
  <si>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</si>
  <si>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</si>
  <si>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</si>
  <si>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</si>
  <si>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</si>
  <si>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</si>
  <si>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-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</si>
  <si>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</si>
  <si>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</si>
  <si>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</si>
  <si>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</si>
  <si>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</si>
  <si>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</si>
  <si>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</si>
  <si>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</si>
  <si>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</si>
  <si>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</si>
  <si>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</si>
  <si>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  Единый налог на вмененный доход для отдельных видов деятельности</t>
  </si>
  <si>
    <t>000 1 05 02000 02 0000 110</t>
  </si>
  <si>
    <t xml:space="preserve">  Единый налог на вмененный доход для отдельных видов деятельности</t>
  </si>
  <si>
    <t>000 1 05 02010 02 0000 110</t>
  </si>
  <si>
    <t xml:space="preserve">  Единый сельскохозяйственный налог</t>
  </si>
  <si>
    <t>000 1 05 03000 00 0000 110</t>
  </si>
  <si>
    <t>000 1 05 03000 01 0000 110</t>
  </si>
  <si>
    <t>000 1 05 03010 01 0000 110</t>
  </si>
  <si>
    <t xml:space="preserve">  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</si>
  <si>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</si>
  <si>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</si>
  <si>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</si>
  <si>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 xml:space="preserve">  ГОСУДАРСТВЕННАЯ ПОШЛИНА</t>
  </si>
  <si>
    <t>000 1 08 00000 00 0000 000</t>
  </si>
  <si>
    <t xml:space="preserve">  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</si>
  <si>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</si>
  <si>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</si>
  <si>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</si>
  <si>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</si>
  <si>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</si>
  <si>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</si>
  <si>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</si>
  <si>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</si>
  <si>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</si>
  <si>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</si>
  <si>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</si>
  <si>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</si>
  <si>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</si>
  <si>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</si>
  <si>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</si>
  <si>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</si>
  <si>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</si>
  <si>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</si>
  <si>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</si>
  <si>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</si>
  <si>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</si>
  <si>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 xml:space="preserve">    ПЛАТЕЖИ ПРИ ПОЛЬЗОВАНИИ ПРИРОДНЫМИ РЕСУРСАМИ</t>
  </si>
  <si>
    <t>000 1 12 00000 00 0000 000</t>
  </si>
  <si>
    <t xml:space="preserve">  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</si>
  <si>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</si>
  <si>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</si>
  <si>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>000 1 12 01010 01 0000 120</t>
  </si>
  <si>
    <t xml:space="preserve">  Плата за сбросы загрязняющих веществ в водные объекты</t>
  </si>
  <si>
    <t>000 1 12 01030 01 0000 120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</si>
  <si>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</si>
  <si>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</si>
  <si>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</si>
  <si>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</si>
  <si>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 xml:space="preserve">  ДОХОДЫ ОТ ОКАЗАНИЯ ПЛАТНЫХ УСЛУГ (РАБОТ)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</si>
  <si>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</si>
  <si>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</si>
  <si>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</si>
  <si>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</si>
  <si>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</si>
  <si>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муниципальных районов</t>
  </si>
  <si>
    <t>000 1 13 02995 05 0000 130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</si>
  <si>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</si>
  <si>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</si>
  <si>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</t>
  </si>
  <si>
    <t>000 1 14 02000 00 0000 000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</si>
  <si>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</si>
  <si>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</si>
  <si>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</si>
  <si>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</si>
  <si>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</si>
  <si>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</si>
  <si>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</si>
  <si>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</si>
  <si>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</si>
  <si>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</si>
  <si>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</si>
  <si>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</si>
  <si>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</si>
  <si>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</si>
  <si>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</si>
  <si>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</si>
  <si>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</si>
  <si>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</si>
  <si>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</si>
  <si>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</si>
  <si>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</si>
  <si>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000 1 14 06313 05 0000 430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</si>
  <si>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</si>
  <si>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</si>
  <si>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 xml:space="preserve">  ШТРАФЫ, САНКЦИИ, ВОЗМЕЩЕНИЕ УЩЕРБА</t>
  </si>
  <si>
    <t>000 1 16 00000 00 0000 000</t>
  </si>
  <si>
    <t xml:space="preserve">  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</si>
  <si>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</si>
  <si>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</si>
  <si>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</si>
  <si>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</si>
  <si>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</si>
  <si>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 xml:space="preserve">  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</si>
  <si>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</si>
  <si>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 xml:space="preserve">    Прочие поступления от денежных взысканий (штрафов) и иных сумм в возмещение ущерба</t>
  </si>
  <si>
    <t>000 1 16 90000 00 0000 140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</si>
  <si>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</si>
  <si>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>000 1 16 90050 05 0000 140</t>
  </si>
  <si>
    <t xml:space="preserve">  ПРОЧИЕ НЕНАЛОГОВЫЕ ДОХОДЫ</t>
  </si>
  <si>
    <t>000 1 17 00000 00 0000 000</t>
  </si>
  <si>
    <t xml:space="preserve">  Невыясненные поступления</t>
  </si>
  <si>
    <t>000 1 17 01000 00 0000 180</t>
  </si>
  <si>
    <t xml:space="preserve">  Невыясненные поступления, зачисляемые в бюджеты муниципальных районов</t>
  </si>
  <si>
    <t>000 1 17 01050 05 0000 180</t>
  </si>
  <si>
    <t xml:space="preserve">    БЕЗВОЗМЕЗДНЫЕ ПОСТУПЛЕНИЯ</t>
  </si>
  <si>
    <t>000 2 00 00000 00 0000 000</t>
  </si>
  <si>
    <t xml:space="preserve">  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</si>
  <si>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</si>
  <si>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</si>
  <si>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</si>
  <si>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</si>
  <si>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</si>
  <si>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муниципальных районов на выравнивание бюджетной обеспеченности</t>
  </si>
  <si>
    <t>000 2 02 15001 05 0000 151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</si>
  <si>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</si>
  <si>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</si>
  <si>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муниципальных районов на поддержку мер по обеспечению сбалансированности бюджетов</t>
  </si>
  <si>
    <t>000 2 02 15002 05 0000 151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</si>
  <si>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</si>
  <si>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</si>
  <si>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</t>
  </si>
  <si>
    <t>000 2 02 20302 00 0000 151</t>
  </si>
  <si>
    <t xml:space="preserve">  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</si>
  <si>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000 2 02 20302 05 0000 151</t>
  </si>
  <si>
    <t xml:space="preserve">  Субсидия бюджетам на поддержку отрасли культуры</t>
  </si>
  <si>
    <t>000 2 02 25519 00 0000 151</t>
  </si>
  <si>
    <t xml:space="preserve">  Субсидия бюджетам муниципальных районов на поддержку отрасли культуры</t>
  </si>
  <si>
    <t>000 2 02 25519 05 0000 151</t>
  </si>
  <si>
    <t xml:space="preserve">  Прочие субсидии</t>
  </si>
  <si>
    <t>000 2 02 29999 00 0000 151</t>
  </si>
  <si>
    <t xml:space="preserve">  Прочие субсидии бюджетам муниципальных районов</t>
  </si>
  <si>
    <t>000 2 02 29999 05 0000 151</t>
  </si>
  <si>
    <t xml:space="preserve">  Субсидия на реализацию проектов по поддержке местных инициатив</t>
  </si>
  <si>
    <t>000 2 02 29999 05 9000 151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</si>
  <si>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</si>
  <si>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</si>
  <si>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</si>
  <si>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>000 2 02 30027 00 0000 151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</si>
  <si>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</si>
  <si>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000 2 02 30027 05 0000 151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</si>
  <si>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</si>
  <si>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000 2 02 30029 00 0000 151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</si>
  <si>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</si>
  <si>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</si>
  <si>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</si>
  <si>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</si>
  <si>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</si>
  <si>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000 2 02 35118 05 0000 151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</si>
  <si>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</si>
  <si>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</si>
  <si>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</si>
  <si>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000 2 02 35120 05 0000 151</t>
  </si>
  <si>
    <t xml:space="preserve">  Субвенции бюджетам на государственную регистрацию актов гражданского состояния</t>
  </si>
  <si>
    <t>000 2 02 35930 00 0000 151</t>
  </si>
  <si>
    <t xml:space="preserve">  Субвенции бюджетам муниципальных районов на государственную регистрацию актов гражданского состояния</t>
  </si>
  <si>
    <t>000 2 02 35930 05 0000 151</t>
  </si>
  <si>
    <t xml:space="preserve">  Прочие субвенции</t>
  </si>
  <si>
    <t>000 2 02 39999 00 0000 151</t>
  </si>
  <si>
    <t xml:space="preserve">  Прочие субвенции бюджетам муниципальных районов</t>
  </si>
  <si>
    <t>000 2 02 39999 05 0000 151</t>
  </si>
  <si>
    <t xml:space="preserve">  Иные межбюджетные трансферты</t>
  </si>
  <si>
    <t>000 2 02 40000 00 0000 151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</si>
  <si>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</si>
  <si>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</si>
  <si>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</si>
  <si>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</si>
  <si>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</si>
  <si>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</si>
  <si>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муниципальных районов</t>
  </si>
  <si>
    <t>000 2 02 49999 05 0000 151</t>
  </si>
  <si>
    <t xml:space="preserve">  БЕЗВОЗМЕЗДНЫЕ ПОСТУПЛЕНИЯ ОТ НЕГОСУДАРСТВЕННЫХ ОРГАНИЗАЦИЙ</t>
  </si>
  <si>
    <t>000 2 04 00000 00 0000 000</t>
  </si>
  <si>
    <t xml:space="preserve">  Безвозмездные поступления от негосударственных организаций в бюджеты муниципальных районов</t>
  </si>
  <si>
    <t>000 2 04 05000 05 0000 180</t>
  </si>
  <si>
    <t xml:space="preserve">  Прочие безвозмездные поступления от негосударственных организаций в бюджеты муниципальных районов на реализацию проектов по поддержке местных инициатив</t>
  </si>
  <si>
    <t>000 2 04 05099 05 9000 180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</si>
  <si>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</si>
  <si>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</si>
  <si>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муниципальных районов</t>
  </si>
  <si>
    <t>000 2 07 05000 05 0000 180</t>
  </si>
  <si>
    <t xml:space="preserve">  Прочие безвозмездные поступления в бюджеты муниципальных  районов на реализацию проектов по поддержке местных инициатив</t>
  </si>
  <si>
    <t>000 2 07 05030 05 9000 180</t>
  </si>
  <si>
    <t xml:space="preserve">  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</si>
  <si>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</si>
  <si>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</si>
  <si>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000 2 18 00000 00 0000 151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</si>
  <si>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</si>
  <si>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000 2 18 00000 05 0000 151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</si>
  <si>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</si>
  <si>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000 2 18 60010 05 0000 151</t>
  </si>
  <si>
    <t xml:space="preserve">  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</si>
  <si>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</si>
  <si>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</si>
  <si>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000 2 19 00000 05 0000 151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</si>
  <si>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</si>
  <si>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000 2 19 60010 05 0000 151</t>
  </si>
  <si>
    <t>Утверждено решением Совета депутатов от 27.12.2017 № 5/70</t>
  </si>
  <si>
    <t>Отклонение</t>
  </si>
  <si>
    <t>% исполнения</t>
  </si>
  <si>
    <t>Анализ поступления доходов бюджета муниципального образования Терский район по состоянию на 01.10.2018 г.</t>
  </si>
  <si>
    <t>3</t>
  </si>
  <si>
    <t>Исполнено по состоянию на 01.10.2018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</si>
</sst>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name val="Arial Cy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6" fillId="0" borderId="1" xfId="14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7" xfId="38" applyProtection="1">
      <alignment horizontal="center"/>
    </xf>
    <xf numFmtId="4" fontId="3" fillId="0" borderId="17" xfId="39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3" xfId="46" applyProtection="1">
      <alignment horizontal="center"/>
    </xf>
    <xf numFmtId="4" fontId="3" fillId="0" borderId="23" xfId="47" applyProtection="1">
      <alignment horizontal="right" shrinkToFit="1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Protection="1">
      <alignment horizontal="center" vertical="top" wrapText="1"/>
      <protection locked="0"/>
    </xf>
    <xf numFmtId="49" fontId="3" fillId="0" borderId="13" xfId="30" applyNumberFormat="1" applyProtection="1">
      <alignment horizontal="center" vertical="top" wrapText="1"/>
    </xf>
    <xf numFmtId="49" fontId="13" fillId="0" borderId="13" xfId="35" applyNumberFormat="1" applyFont="1" applyBorder="1" applyAlignment="1" applyProtection="1">
      <alignment horizontal="center" vertical="top" wrapText="1"/>
    </xf>
    <xf numFmtId="0" fontId="13" fillId="0" borderId="13" xfId="36" applyNumberFormat="1" applyFont="1" applyBorder="1" applyAlignment="1" applyProtection="1">
      <alignment horizontal="center" vertical="top" wrapText="1"/>
    </xf>
    <xf numFmtId="49" fontId="13" fillId="0" borderId="13" xfId="35" applyNumberFormat="1" applyFont="1" applyBorder="1" applyAlignment="1">
      <alignment horizontal="center" vertical="top" wrapText="1"/>
    </xf>
    <xf numFmtId="0" fontId="13" fillId="0" borderId="13" xfId="36" applyNumberFormat="1" applyFont="1" applyBorder="1" applyAlignment="1">
      <alignment horizontal="center" vertical="top" wrapText="1"/>
    </xf>
    <xf numFmtId="0" fontId="14" fillId="0" borderId="1" xfId="0" applyFont="1" applyBorder="1" applyAlignment="1" applyProtection="1">
      <alignment horizontal="center"/>
      <protection locked="0"/>
    </xf>
    <xf numFmtId="0" fontId="13" fillId="0" borderId="13" xfId="1" applyNumberFormat="1" applyFont="1" applyBorder="1" applyAlignment="1" applyProtection="1">
      <alignment horizontal="center" vertical="top"/>
    </xf>
    <xf numFmtId="0" fontId="3" fillId="0" borderId="13" xfId="32" applyNumberFormat="1" applyFont="1" applyBorder="1" applyAlignment="1" applyProtection="1">
      <alignment horizontal="center" vertical="center"/>
    </xf>
    <xf numFmtId="10" fontId="3" fillId="0" borderId="13" xfId="32" applyNumberFormat="1" applyFont="1" applyBorder="1" applyAlignment="1" applyProtection="1"/>
    <xf numFmtId="0" fontId="3" fillId="0" borderId="34" xfId="40" applyNumberFormat="1" applyBorder="1" applyProtection="1">
      <alignment horizontal="left" wrapText="1"/>
    </xf>
    <xf numFmtId="0" fontId="3" fillId="0" borderId="35" xfId="44" applyNumberFormat="1" applyBorder="1" applyProtection="1">
      <alignment horizontal="left" wrapText="1" indent="2"/>
    </xf>
    <xf numFmtId="49" fontId="3" fillId="0" borderId="13" xfId="42" applyBorder="1" applyProtection="1">
      <alignment horizontal="center"/>
    </xf>
    <xf numFmtId="4" fontId="3" fillId="0" borderId="13" xfId="43" applyBorder="1" applyProtection="1">
      <alignment horizontal="right" shrinkToFit="1"/>
    </xf>
    <xf numFmtId="49" fontId="3" fillId="0" borderId="13" xfId="46" applyBorder="1" applyProtection="1">
      <alignment horizontal="center"/>
    </xf>
    <xf numFmtId="4" fontId="3" fillId="0" borderId="13" xfId="47" applyBorder="1" applyProtection="1">
      <alignment horizontal="right" shrinkToFit="1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1"/>
  <sheetViews>
    <sheetView tabSelected="1" workbookViewId="0">
      <selection activeCell="I16" sqref="I16"/>
    </sheetView>
  </sheetViews>
  <sheetFormatPr defaultRowHeight="15"/>
  <cols>
    <col min="1" max="1" width="50.7109375" style="1" customWidth="1"/>
    <col min="2" max="2" width="24" style="1" customWidth="1"/>
    <col min="3" max="5" width="19.85546875" style="1" customWidth="1"/>
    <col min="6" max="6" width="11.7109375" style="1" customWidth="1"/>
    <col min="7" max="16384" width="9.140625" style="1"/>
  </cols>
  <sheetData>
    <row r="2" spans="1:6">
      <c r="A2" s="21" t="s">
        <v>230</v>
      </c>
      <c r="B2" s="21"/>
      <c r="C2" s="21"/>
      <c r="D2" s="21"/>
      <c r="E2" s="21"/>
      <c r="F2" s="21"/>
    </row>
    <row r="3" spans="1:6" ht="12" customHeight="1">
      <c r="A3" s="2"/>
      <c r="B3" s="2"/>
      <c r="C3" s="2"/>
      <c r="D3" s="2"/>
      <c r="E3" s="2"/>
      <c r="F3" s="2"/>
    </row>
    <row r="4" spans="1:6" ht="12.95" customHeight="1">
      <c r="A4" s="13" t="s">
        <v>0</v>
      </c>
      <c r="B4" s="13" t="s">
        <v>1</v>
      </c>
      <c r="C4" s="16" t="s">
        <v>227</v>
      </c>
      <c r="D4" s="17" t="s">
        <v>232</v>
      </c>
      <c r="E4" s="18" t="s">
        <v>228</v>
      </c>
      <c r="F4" s="22" t="s">
        <v>229</v>
      </c>
    </row>
    <row r="5" spans="1:6" ht="12" customHeight="1">
      <c r="A5" s="14"/>
      <c r="B5" s="14"/>
      <c r="C5" s="15"/>
      <c r="D5" s="19"/>
      <c r="E5" s="20"/>
      <c r="F5" s="22"/>
    </row>
    <row r="6" spans="1:6" ht="14.25" customHeight="1">
      <c r="A6" s="14"/>
      <c r="B6" s="14"/>
      <c r="C6" s="15"/>
      <c r="D6" s="19"/>
      <c r="E6" s="20"/>
      <c r="F6" s="22"/>
    </row>
    <row r="7" spans="1:6" ht="14.25" customHeight="1">
      <c r="A7" s="4">
        <v>1</v>
      </c>
      <c r="B7" s="5">
        <v>2</v>
      </c>
      <c r="C7" s="6" t="s">
        <v>231</v>
      </c>
      <c r="D7" s="6" t="s">
        <v>2</v>
      </c>
      <c r="E7" s="6" t="s">
        <v>3</v>
      </c>
      <c r="F7" s="23">
        <v>6</v>
      </c>
    </row>
    <row r="8" spans="1:6" ht="17.25" customHeight="1">
      <c r="A8" s="7" t="s">
        <v>4</v>
      </c>
      <c r="B8" s="8" t="s">
        <v>5</v>
      </c>
      <c r="C8" s="9">
        <v>497049954.74000001</v>
      </c>
      <c r="D8" s="9">
        <v>331755081.72000003</v>
      </c>
      <c r="E8" s="9">
        <v>165294873.02000001</v>
      </c>
      <c r="F8" s="24">
        <f>D8/C8</f>
        <v>0.66744816804889673</v>
      </c>
    </row>
    <row r="9" spans="1:6" ht="15" customHeight="1">
      <c r="A9" s="25" t="s">
        <v>6</v>
      </c>
      <c r="B9" s="27"/>
      <c r="C9" s="28"/>
      <c r="D9" s="28"/>
      <c r="E9" s="28"/>
      <c r="F9" s="24"/>
    </row>
    <row r="10" spans="1:6">
      <c r="A10" s="26" t="s">
        <v>7</v>
      </c>
      <c r="B10" s="29" t="s">
        <v>8</v>
      </c>
      <c r="C10" s="30">
        <v>45084325</v>
      </c>
      <c r="D10" s="30">
        <v>34058190.630000003</v>
      </c>
      <c r="E10" s="30">
        <v>11026134.369999999</v>
      </c>
      <c r="F10" s="24">
        <f t="shared" ref="F9:F72" si="0">D10/C10</f>
        <v>0.75543308300612244</v>
      </c>
    </row>
    <row r="11" spans="1:6">
      <c r="A11" s="26" t="s">
        <v>9</v>
      </c>
      <c r="B11" s="29" t="s">
        <v>10</v>
      </c>
      <c r="C11" s="30">
        <v>25677000</v>
      </c>
      <c r="D11" s="30">
        <v>21778887.719999999</v>
      </c>
      <c r="E11" s="30">
        <v>3898112.28</v>
      </c>
      <c r="F11" s="24">
        <f t="shared" si="0"/>
        <v>0.84818661525879191</v>
      </c>
    </row>
    <row r="12" spans="1:6">
      <c r="A12" s="26" t="s">
        <v>11</v>
      </c>
      <c r="B12" s="29" t="s">
        <v>12</v>
      </c>
      <c r="C12" s="30">
        <v>25677000</v>
      </c>
      <c r="D12" s="30">
        <v>21778887.719999999</v>
      </c>
      <c r="E12" s="30">
        <v>3898112.28</v>
      </c>
      <c r="F12" s="24">
        <f t="shared" si="0"/>
        <v>0.84818661525879191</v>
      </c>
    </row>
    <row r="13" spans="1:6" ht="57">
      <c r="A13" s="26" t="s">
        <v>13</v>
      </c>
      <c r="B13" s="29" t="s">
        <v>14</v>
      </c>
      <c r="C13" s="30">
        <v>25500000</v>
      </c>
      <c r="D13" s="30">
        <v>21577506.02</v>
      </c>
      <c r="E13" s="30">
        <v>3922493.98</v>
      </c>
      <c r="F13" s="24">
        <f t="shared" si="0"/>
        <v>0.84617670666666667</v>
      </c>
    </row>
    <row r="14" spans="1:6" ht="57">
      <c r="A14" s="10" t="s">
        <v>15</v>
      </c>
      <c r="B14" s="11" t="s">
        <v>16</v>
      </c>
      <c r="C14" s="12">
        <v>45000</v>
      </c>
      <c r="D14" s="12">
        <v>36410.6</v>
      </c>
      <c r="E14" s="12">
        <v>8589.4</v>
      </c>
      <c r="F14" s="24">
        <f t="shared" si="0"/>
        <v>0.80912444444444442</v>
      </c>
    </row>
    <row r="15" spans="1:6" ht="34.5">
      <c r="A15" s="10" t="s">
        <v>17</v>
      </c>
      <c r="B15" s="11" t="s">
        <v>18</v>
      </c>
      <c r="C15" s="12">
        <v>132000</v>
      </c>
      <c r="D15" s="12">
        <v>164971.1</v>
      </c>
      <c r="E15" s="12" t="s">
        <v>19</v>
      </c>
      <c r="F15" s="24">
        <f t="shared" si="0"/>
        <v>1.2497810606060606</v>
      </c>
    </row>
    <row r="16" spans="1:6">
      <c r="A16" s="10" t="s">
        <v>20</v>
      </c>
      <c r="B16" s="11" t="s">
        <v>21</v>
      </c>
      <c r="C16" s="12">
        <v>15503000</v>
      </c>
      <c r="D16" s="12">
        <v>8954714.0099999998</v>
      </c>
      <c r="E16" s="12">
        <v>6548285.9900000002</v>
      </c>
      <c r="F16" s="24">
        <f t="shared" si="0"/>
        <v>0.5776116887054118</v>
      </c>
    </row>
    <row r="17" spans="1:6" ht="23.25">
      <c r="A17" s="10" t="s">
        <v>22</v>
      </c>
      <c r="B17" s="11" t="s">
        <v>23</v>
      </c>
      <c r="C17" s="12">
        <v>1391000</v>
      </c>
      <c r="D17" s="12">
        <v>1194596.07</v>
      </c>
      <c r="E17" s="12">
        <v>196403.93</v>
      </c>
      <c r="F17" s="24">
        <f t="shared" si="0"/>
        <v>0.85880378864126528</v>
      </c>
    </row>
    <row r="18" spans="1:6" ht="23.25">
      <c r="A18" s="10" t="s">
        <v>24</v>
      </c>
      <c r="B18" s="11" t="s">
        <v>25</v>
      </c>
      <c r="C18" s="12">
        <v>830000</v>
      </c>
      <c r="D18" s="12">
        <v>715534.95</v>
      </c>
      <c r="E18" s="12">
        <v>114465.05</v>
      </c>
      <c r="F18" s="24">
        <f t="shared" si="0"/>
        <v>0.86209030120481922</v>
      </c>
    </row>
    <row r="19" spans="1:6" ht="23.25">
      <c r="A19" s="10" t="s">
        <v>24</v>
      </c>
      <c r="B19" s="11" t="s">
        <v>26</v>
      </c>
      <c r="C19" s="12">
        <v>830000</v>
      </c>
      <c r="D19" s="12">
        <v>715534.95</v>
      </c>
      <c r="E19" s="12">
        <v>114465.05</v>
      </c>
      <c r="F19" s="24">
        <f t="shared" si="0"/>
        <v>0.86209030120481922</v>
      </c>
    </row>
    <row r="20" spans="1:6" ht="34.5">
      <c r="A20" s="10" t="s">
        <v>27</v>
      </c>
      <c r="B20" s="11" t="s">
        <v>28</v>
      </c>
      <c r="C20" s="12">
        <v>561000</v>
      </c>
      <c r="D20" s="12">
        <v>479061.12</v>
      </c>
      <c r="E20" s="12">
        <v>81938.880000000005</v>
      </c>
      <c r="F20" s="24">
        <f t="shared" si="0"/>
        <v>0.85394139037433159</v>
      </c>
    </row>
    <row r="21" spans="1:6" ht="45.75">
      <c r="A21" s="10" t="s">
        <v>29</v>
      </c>
      <c r="B21" s="11" t="s">
        <v>30</v>
      </c>
      <c r="C21" s="12">
        <v>561000</v>
      </c>
      <c r="D21" s="12">
        <v>479061.12</v>
      </c>
      <c r="E21" s="12">
        <v>81938.880000000005</v>
      </c>
      <c r="F21" s="24">
        <f t="shared" si="0"/>
        <v>0.85394139037433159</v>
      </c>
    </row>
    <row r="22" spans="1:6" ht="23.25">
      <c r="A22" s="10" t="s">
        <v>31</v>
      </c>
      <c r="B22" s="11" t="s">
        <v>32</v>
      </c>
      <c r="C22" s="12">
        <v>2600000</v>
      </c>
      <c r="D22" s="12">
        <v>1815132.92</v>
      </c>
      <c r="E22" s="12">
        <v>784867.08</v>
      </c>
      <c r="F22" s="24">
        <f t="shared" si="0"/>
        <v>0.69812804615384616</v>
      </c>
    </row>
    <row r="23" spans="1:6" ht="23.25">
      <c r="A23" s="10" t="s">
        <v>33</v>
      </c>
      <c r="B23" s="11" t="s">
        <v>34</v>
      </c>
      <c r="C23" s="12">
        <v>2600000</v>
      </c>
      <c r="D23" s="12">
        <v>1815132.92</v>
      </c>
      <c r="E23" s="12">
        <v>784867.08</v>
      </c>
      <c r="F23" s="24">
        <f t="shared" si="0"/>
        <v>0.69812804615384616</v>
      </c>
    </row>
    <row r="24" spans="1:6">
      <c r="A24" s="10" t="s">
        <v>35</v>
      </c>
      <c r="B24" s="11" t="s">
        <v>36</v>
      </c>
      <c r="C24" s="12">
        <v>11482000</v>
      </c>
      <c r="D24" s="12">
        <v>5919097.75</v>
      </c>
      <c r="E24" s="12">
        <v>5562902.25</v>
      </c>
      <c r="F24" s="24">
        <f t="shared" si="0"/>
        <v>0.51551103901759276</v>
      </c>
    </row>
    <row r="25" spans="1:6">
      <c r="A25" s="10" t="s">
        <v>35</v>
      </c>
      <c r="B25" s="11" t="s">
        <v>37</v>
      </c>
      <c r="C25" s="12">
        <v>11482000</v>
      </c>
      <c r="D25" s="12">
        <v>5919097.75</v>
      </c>
      <c r="E25" s="12">
        <v>5562902.25</v>
      </c>
      <c r="F25" s="24">
        <f t="shared" si="0"/>
        <v>0.51551103901759276</v>
      </c>
    </row>
    <row r="26" spans="1:6">
      <c r="A26" s="10" t="s">
        <v>35</v>
      </c>
      <c r="B26" s="11" t="s">
        <v>38</v>
      </c>
      <c r="C26" s="12">
        <v>11482000</v>
      </c>
      <c r="D26" s="12">
        <v>5919097.75</v>
      </c>
      <c r="E26" s="12">
        <v>5562902.25</v>
      </c>
      <c r="F26" s="24">
        <f t="shared" si="0"/>
        <v>0.51551103901759276</v>
      </c>
    </row>
    <row r="27" spans="1:6" ht="23.25">
      <c r="A27" s="10" t="s">
        <v>39</v>
      </c>
      <c r="B27" s="11" t="s">
        <v>40</v>
      </c>
      <c r="C27" s="12">
        <v>30000</v>
      </c>
      <c r="D27" s="12">
        <v>25887.27</v>
      </c>
      <c r="E27" s="12">
        <v>4112.7299999999996</v>
      </c>
      <c r="F27" s="24">
        <f t="shared" si="0"/>
        <v>0.86290900000000004</v>
      </c>
    </row>
    <row r="28" spans="1:6" ht="34.5">
      <c r="A28" s="10" t="s">
        <v>41</v>
      </c>
      <c r="B28" s="11" t="s">
        <v>42</v>
      </c>
      <c r="C28" s="12">
        <v>30000</v>
      </c>
      <c r="D28" s="12">
        <v>25887.27</v>
      </c>
      <c r="E28" s="12">
        <v>4112.7299999999996</v>
      </c>
      <c r="F28" s="24">
        <f t="shared" si="0"/>
        <v>0.86290900000000004</v>
      </c>
    </row>
    <row r="29" spans="1:6">
      <c r="A29" s="10" t="s">
        <v>43</v>
      </c>
      <c r="B29" s="11" t="s">
        <v>44</v>
      </c>
      <c r="C29" s="12">
        <v>300000</v>
      </c>
      <c r="D29" s="12">
        <v>218189.38</v>
      </c>
      <c r="E29" s="12">
        <v>81810.62</v>
      </c>
      <c r="F29" s="24">
        <f t="shared" si="0"/>
        <v>0.72729793333333337</v>
      </c>
    </row>
    <row r="30" spans="1:6" ht="23.25">
      <c r="A30" s="10" t="s">
        <v>45</v>
      </c>
      <c r="B30" s="11" t="s">
        <v>46</v>
      </c>
      <c r="C30" s="12">
        <v>300000</v>
      </c>
      <c r="D30" s="12">
        <v>218189.38</v>
      </c>
      <c r="E30" s="12">
        <v>81810.62</v>
      </c>
      <c r="F30" s="24">
        <f t="shared" si="0"/>
        <v>0.72729793333333337</v>
      </c>
    </row>
    <row r="31" spans="1:6" ht="34.5">
      <c r="A31" s="10" t="s">
        <v>47</v>
      </c>
      <c r="B31" s="11" t="s">
        <v>48</v>
      </c>
      <c r="C31" s="12">
        <v>300000</v>
      </c>
      <c r="D31" s="12">
        <v>218189.38</v>
      </c>
      <c r="E31" s="12">
        <v>81810.62</v>
      </c>
      <c r="F31" s="24">
        <f t="shared" si="0"/>
        <v>0.72729793333333337</v>
      </c>
    </row>
    <row r="32" spans="1:6" ht="34.5">
      <c r="A32" s="10" t="s">
        <v>49</v>
      </c>
      <c r="B32" s="11" t="s">
        <v>50</v>
      </c>
      <c r="C32" s="12">
        <v>2088125</v>
      </c>
      <c r="D32" s="12">
        <v>1696632.76</v>
      </c>
      <c r="E32" s="12">
        <v>391492.24</v>
      </c>
      <c r="F32" s="24">
        <f t="shared" si="0"/>
        <v>0.8125149404369949</v>
      </c>
    </row>
    <row r="33" spans="1:6" ht="57">
      <c r="A33" s="10" t="s">
        <v>51</v>
      </c>
      <c r="B33" s="11" t="s">
        <v>52</v>
      </c>
      <c r="C33" s="12">
        <v>2088125</v>
      </c>
      <c r="D33" s="12">
        <v>1696632.76</v>
      </c>
      <c r="E33" s="12">
        <v>391492.24</v>
      </c>
      <c r="F33" s="24">
        <f t="shared" si="0"/>
        <v>0.8125149404369949</v>
      </c>
    </row>
    <row r="34" spans="1:6" ht="57">
      <c r="A34" s="10" t="s">
        <v>53</v>
      </c>
      <c r="B34" s="11" t="s">
        <v>54</v>
      </c>
      <c r="C34" s="12">
        <v>1108280</v>
      </c>
      <c r="D34" s="12">
        <v>1005798.19</v>
      </c>
      <c r="E34" s="12">
        <v>102481.81</v>
      </c>
      <c r="F34" s="24">
        <f t="shared" si="0"/>
        <v>0.90753075937488714</v>
      </c>
    </row>
    <row r="35" spans="1:6" ht="68.25">
      <c r="A35" s="10" t="s">
        <v>55</v>
      </c>
      <c r="B35" s="11" t="s">
        <v>56</v>
      </c>
      <c r="C35" s="12">
        <v>270000</v>
      </c>
      <c r="D35" s="12">
        <v>145594.91</v>
      </c>
      <c r="E35" s="12">
        <v>124405.09</v>
      </c>
      <c r="F35" s="24">
        <f t="shared" si="0"/>
        <v>0.53924040740740742</v>
      </c>
    </row>
    <row r="36" spans="1:6" ht="68.25">
      <c r="A36" s="10" t="s">
        <v>57</v>
      </c>
      <c r="B36" s="11" t="s">
        <v>58</v>
      </c>
      <c r="C36" s="12">
        <v>838280</v>
      </c>
      <c r="D36" s="12">
        <v>860203.28</v>
      </c>
      <c r="E36" s="12" t="s">
        <v>19</v>
      </c>
      <c r="F36" s="24">
        <f t="shared" si="0"/>
        <v>1.0261526936107268</v>
      </c>
    </row>
    <row r="37" spans="1:6" ht="57">
      <c r="A37" s="10" t="s">
        <v>59</v>
      </c>
      <c r="B37" s="11" t="s">
        <v>60</v>
      </c>
      <c r="C37" s="12">
        <v>1720</v>
      </c>
      <c r="D37" s="12">
        <v>876.6</v>
      </c>
      <c r="E37" s="12">
        <v>843.4</v>
      </c>
      <c r="F37" s="24">
        <f t="shared" si="0"/>
        <v>0.50965116279069766</v>
      </c>
    </row>
    <row r="38" spans="1:6" ht="57">
      <c r="A38" s="10" t="s">
        <v>61</v>
      </c>
      <c r="B38" s="11" t="s">
        <v>62</v>
      </c>
      <c r="C38" s="12">
        <v>1720</v>
      </c>
      <c r="D38" s="12">
        <v>876.6</v>
      </c>
      <c r="E38" s="12">
        <v>843.4</v>
      </c>
      <c r="F38" s="24">
        <f t="shared" si="0"/>
        <v>0.50965116279069766</v>
      </c>
    </row>
    <row r="39" spans="1:6" ht="34.5">
      <c r="A39" s="10" t="s">
        <v>63</v>
      </c>
      <c r="B39" s="11" t="s">
        <v>64</v>
      </c>
      <c r="C39" s="12">
        <v>978125</v>
      </c>
      <c r="D39" s="12">
        <v>689957.97</v>
      </c>
      <c r="E39" s="12">
        <v>288167.03000000003</v>
      </c>
      <c r="F39" s="24">
        <f t="shared" si="0"/>
        <v>0.70538833993610217</v>
      </c>
    </row>
    <row r="40" spans="1:6" ht="34.5">
      <c r="A40" s="10" t="s">
        <v>65</v>
      </c>
      <c r="B40" s="11" t="s">
        <v>66</v>
      </c>
      <c r="C40" s="12">
        <v>978125</v>
      </c>
      <c r="D40" s="12">
        <v>689957.97</v>
      </c>
      <c r="E40" s="12">
        <v>288167.03000000003</v>
      </c>
      <c r="F40" s="24">
        <f t="shared" si="0"/>
        <v>0.70538833993610217</v>
      </c>
    </row>
    <row r="41" spans="1:6" ht="23.25">
      <c r="A41" s="10" t="s">
        <v>67</v>
      </c>
      <c r="B41" s="11" t="s">
        <v>68</v>
      </c>
      <c r="C41" s="12">
        <v>517200</v>
      </c>
      <c r="D41" s="12">
        <v>424102.78</v>
      </c>
      <c r="E41" s="12">
        <v>93097.22</v>
      </c>
      <c r="F41" s="24">
        <f t="shared" si="0"/>
        <v>0.81999764114462492</v>
      </c>
    </row>
    <row r="42" spans="1:6">
      <c r="A42" s="10" t="s">
        <v>69</v>
      </c>
      <c r="B42" s="11" t="s">
        <v>70</v>
      </c>
      <c r="C42" s="12">
        <v>517200</v>
      </c>
      <c r="D42" s="12">
        <v>424102.78</v>
      </c>
      <c r="E42" s="12">
        <v>93097.22</v>
      </c>
      <c r="F42" s="24">
        <f t="shared" si="0"/>
        <v>0.81999764114462492</v>
      </c>
    </row>
    <row r="43" spans="1:6" ht="23.25">
      <c r="A43" s="10" t="s">
        <v>71</v>
      </c>
      <c r="B43" s="11" t="s">
        <v>72</v>
      </c>
      <c r="C43" s="12">
        <v>6700</v>
      </c>
      <c r="D43" s="12">
        <v>25072.87</v>
      </c>
      <c r="E43" s="12" t="s">
        <v>19</v>
      </c>
      <c r="F43" s="24">
        <f t="shared" si="0"/>
        <v>3.7422194029850746</v>
      </c>
    </row>
    <row r="44" spans="1:6">
      <c r="A44" s="10" t="s">
        <v>73</v>
      </c>
      <c r="B44" s="11" t="s">
        <v>74</v>
      </c>
      <c r="C44" s="12">
        <v>376000</v>
      </c>
      <c r="D44" s="12">
        <v>273005.17</v>
      </c>
      <c r="E44" s="12">
        <v>102994.83</v>
      </c>
      <c r="F44" s="24">
        <f t="shared" si="0"/>
        <v>0.72607757978723397</v>
      </c>
    </row>
    <row r="45" spans="1:6">
      <c r="A45" s="10" t="s">
        <v>75</v>
      </c>
      <c r="B45" s="11" t="s">
        <v>76</v>
      </c>
      <c r="C45" s="12">
        <v>134500</v>
      </c>
      <c r="D45" s="12">
        <v>126024.74</v>
      </c>
      <c r="E45" s="12">
        <v>8475.26</v>
      </c>
      <c r="F45" s="24">
        <f t="shared" si="0"/>
        <v>0.93698691449814131</v>
      </c>
    </row>
    <row r="46" spans="1:6">
      <c r="A46" s="10" t="s">
        <v>77</v>
      </c>
      <c r="B46" s="11" t="s">
        <v>78</v>
      </c>
      <c r="C46" s="12">
        <v>134500</v>
      </c>
      <c r="D46" s="12">
        <v>126024.74</v>
      </c>
      <c r="E46" s="12">
        <v>8475.26</v>
      </c>
      <c r="F46" s="24">
        <f t="shared" si="0"/>
        <v>0.93698691449814131</v>
      </c>
    </row>
    <row r="47" spans="1:6" ht="23.25">
      <c r="A47" s="10" t="s">
        <v>79</v>
      </c>
      <c r="B47" s="11" t="s">
        <v>80</v>
      </c>
      <c r="C47" s="12" t="s">
        <v>19</v>
      </c>
      <c r="D47" s="12">
        <v>246671.05</v>
      </c>
      <c r="E47" s="12" t="s">
        <v>19</v>
      </c>
      <c r="F47" s="24"/>
    </row>
    <row r="48" spans="1:6">
      <c r="A48" s="10" t="s">
        <v>81</v>
      </c>
      <c r="B48" s="11" t="s">
        <v>82</v>
      </c>
      <c r="C48" s="12" t="s">
        <v>19</v>
      </c>
      <c r="D48" s="12">
        <v>246671.05</v>
      </c>
      <c r="E48" s="12" t="s">
        <v>19</v>
      </c>
      <c r="F48" s="24"/>
    </row>
    <row r="49" spans="1:6">
      <c r="A49" s="10" t="s">
        <v>83</v>
      </c>
      <c r="B49" s="11" t="s">
        <v>84</v>
      </c>
      <c r="C49" s="12" t="s">
        <v>19</v>
      </c>
      <c r="D49" s="12">
        <v>246671.05</v>
      </c>
      <c r="E49" s="12" t="s">
        <v>19</v>
      </c>
      <c r="F49" s="24"/>
    </row>
    <row r="50" spans="1:6" ht="23.25">
      <c r="A50" s="10" t="s">
        <v>85</v>
      </c>
      <c r="B50" s="11" t="s">
        <v>86</v>
      </c>
      <c r="C50" s="12" t="s">
        <v>19</v>
      </c>
      <c r="D50" s="12">
        <v>246671.05</v>
      </c>
      <c r="E50" s="12" t="s">
        <v>19</v>
      </c>
      <c r="F50" s="24"/>
    </row>
    <row r="51" spans="1:6" ht="23.25">
      <c r="A51" s="10" t="s">
        <v>87</v>
      </c>
      <c r="B51" s="11" t="s">
        <v>88</v>
      </c>
      <c r="C51" s="12">
        <v>689000</v>
      </c>
      <c r="D51" s="12">
        <v>480457.16</v>
      </c>
      <c r="E51" s="12">
        <v>208542.84</v>
      </c>
      <c r="F51" s="24">
        <f t="shared" si="0"/>
        <v>0.69732534107402033</v>
      </c>
    </row>
    <row r="52" spans="1:6" ht="68.25">
      <c r="A52" s="10" t="s">
        <v>89</v>
      </c>
      <c r="B52" s="11" t="s">
        <v>90</v>
      </c>
      <c r="C52" s="12">
        <v>450000</v>
      </c>
      <c r="D52" s="12">
        <v>206860</v>
      </c>
      <c r="E52" s="12">
        <v>243140</v>
      </c>
      <c r="F52" s="24">
        <f t="shared" si="0"/>
        <v>0.45968888888888887</v>
      </c>
    </row>
    <row r="53" spans="1:6" ht="79.5">
      <c r="A53" s="10" t="s">
        <v>91</v>
      </c>
      <c r="B53" s="11" t="s">
        <v>92</v>
      </c>
      <c r="C53" s="12">
        <v>450000</v>
      </c>
      <c r="D53" s="12">
        <v>206860</v>
      </c>
      <c r="E53" s="12">
        <v>243140</v>
      </c>
      <c r="F53" s="24">
        <f t="shared" si="0"/>
        <v>0.45968888888888887</v>
      </c>
    </row>
    <row r="54" spans="1:6" ht="68.25">
      <c r="A54" s="10" t="s">
        <v>93</v>
      </c>
      <c r="B54" s="11" t="s">
        <v>94</v>
      </c>
      <c r="C54" s="12">
        <v>450000</v>
      </c>
      <c r="D54" s="12">
        <v>206860</v>
      </c>
      <c r="E54" s="12">
        <v>243140</v>
      </c>
      <c r="F54" s="24">
        <f t="shared" si="0"/>
        <v>0.45968888888888887</v>
      </c>
    </row>
    <row r="55" spans="1:6" ht="23.25">
      <c r="A55" s="10" t="s">
        <v>95</v>
      </c>
      <c r="B55" s="11" t="s">
        <v>96</v>
      </c>
      <c r="C55" s="12">
        <v>239000</v>
      </c>
      <c r="D55" s="12">
        <v>231322.5</v>
      </c>
      <c r="E55" s="12">
        <v>7677.5</v>
      </c>
      <c r="F55" s="24">
        <f t="shared" si="0"/>
        <v>0.96787656903765695</v>
      </c>
    </row>
    <row r="56" spans="1:6" ht="23.25">
      <c r="A56" s="10" t="s">
        <v>97</v>
      </c>
      <c r="B56" s="11" t="s">
        <v>98</v>
      </c>
      <c r="C56" s="12">
        <v>160000</v>
      </c>
      <c r="D56" s="12">
        <v>204609.5</v>
      </c>
      <c r="E56" s="12" t="s">
        <v>19</v>
      </c>
      <c r="F56" s="24">
        <f t="shared" si="0"/>
        <v>1.278809375</v>
      </c>
    </row>
    <row r="57" spans="1:6" ht="45.75">
      <c r="A57" s="10" t="s">
        <v>99</v>
      </c>
      <c r="B57" s="11" t="s">
        <v>100</v>
      </c>
      <c r="C57" s="12">
        <v>60000</v>
      </c>
      <c r="D57" s="12">
        <v>31997.3</v>
      </c>
      <c r="E57" s="12">
        <v>28002.7</v>
      </c>
      <c r="F57" s="24">
        <f t="shared" si="0"/>
        <v>0.53328833333333336</v>
      </c>
    </row>
    <row r="58" spans="1:6" ht="34.5">
      <c r="A58" s="10" t="s">
        <v>101</v>
      </c>
      <c r="B58" s="11" t="s">
        <v>102</v>
      </c>
      <c r="C58" s="12">
        <v>100000</v>
      </c>
      <c r="D58" s="12">
        <v>172612.2</v>
      </c>
      <c r="E58" s="12" t="s">
        <v>19</v>
      </c>
      <c r="F58" s="24">
        <f t="shared" si="0"/>
        <v>1.7261220000000002</v>
      </c>
    </row>
    <row r="59" spans="1:6" ht="34.5">
      <c r="A59" s="10" t="s">
        <v>103</v>
      </c>
      <c r="B59" s="11" t="s">
        <v>104</v>
      </c>
      <c r="C59" s="12">
        <v>79000</v>
      </c>
      <c r="D59" s="12">
        <v>26713</v>
      </c>
      <c r="E59" s="12">
        <v>52287</v>
      </c>
      <c r="F59" s="24">
        <f t="shared" si="0"/>
        <v>0.3381392405063291</v>
      </c>
    </row>
    <row r="60" spans="1:6" ht="45.75">
      <c r="A60" s="10" t="s">
        <v>105</v>
      </c>
      <c r="B60" s="11" t="s">
        <v>106</v>
      </c>
      <c r="C60" s="12">
        <v>79000</v>
      </c>
      <c r="D60" s="12">
        <v>26713</v>
      </c>
      <c r="E60" s="12">
        <v>52287</v>
      </c>
      <c r="F60" s="24">
        <f t="shared" si="0"/>
        <v>0.3381392405063291</v>
      </c>
    </row>
    <row r="61" spans="1:6" ht="57">
      <c r="A61" s="10" t="s">
        <v>107</v>
      </c>
      <c r="B61" s="11" t="s">
        <v>108</v>
      </c>
      <c r="C61" s="12" t="s">
        <v>19</v>
      </c>
      <c r="D61" s="12">
        <v>42274.66</v>
      </c>
      <c r="E61" s="12" t="s">
        <v>19</v>
      </c>
      <c r="F61" s="24"/>
    </row>
    <row r="62" spans="1:6" ht="57">
      <c r="A62" s="10" t="s">
        <v>109</v>
      </c>
      <c r="B62" s="11" t="s">
        <v>110</v>
      </c>
      <c r="C62" s="12" t="s">
        <v>19</v>
      </c>
      <c r="D62" s="12">
        <v>42274.66</v>
      </c>
      <c r="E62" s="12" t="s">
        <v>19</v>
      </c>
      <c r="F62" s="24"/>
    </row>
    <row r="63" spans="1:6" ht="79.5">
      <c r="A63" s="10" t="s">
        <v>111</v>
      </c>
      <c r="B63" s="11" t="s">
        <v>112</v>
      </c>
      <c r="C63" s="12" t="s">
        <v>19</v>
      </c>
      <c r="D63" s="12">
        <v>22399.33</v>
      </c>
      <c r="E63" s="12" t="s">
        <v>19</v>
      </c>
      <c r="F63" s="24"/>
    </row>
    <row r="64" spans="1:6" ht="68.25">
      <c r="A64" s="10" t="s">
        <v>113</v>
      </c>
      <c r="B64" s="11" t="s">
        <v>114</v>
      </c>
      <c r="C64" s="12" t="s">
        <v>19</v>
      </c>
      <c r="D64" s="12">
        <v>19875.330000000002</v>
      </c>
      <c r="E64" s="12" t="s">
        <v>19</v>
      </c>
      <c r="F64" s="24"/>
    </row>
    <row r="65" spans="1:6">
      <c r="A65" s="10" t="s">
        <v>115</v>
      </c>
      <c r="B65" s="11" t="s">
        <v>116</v>
      </c>
      <c r="C65" s="12">
        <v>310000</v>
      </c>
      <c r="D65" s="12">
        <v>263181.89</v>
      </c>
      <c r="E65" s="12">
        <v>46818.11</v>
      </c>
      <c r="F65" s="24">
        <f t="shared" si="0"/>
        <v>0.84897383870967746</v>
      </c>
    </row>
    <row r="66" spans="1:6" ht="45.75">
      <c r="A66" s="10" t="s">
        <v>117</v>
      </c>
      <c r="B66" s="11" t="s">
        <v>118</v>
      </c>
      <c r="C66" s="12">
        <v>100000</v>
      </c>
      <c r="D66" s="12">
        <v>107500</v>
      </c>
      <c r="E66" s="12" t="s">
        <v>19</v>
      </c>
      <c r="F66" s="24">
        <f t="shared" si="0"/>
        <v>1.075</v>
      </c>
    </row>
    <row r="67" spans="1:6" ht="45.75">
      <c r="A67" s="10" t="s">
        <v>119</v>
      </c>
      <c r="B67" s="11" t="s">
        <v>120</v>
      </c>
      <c r="C67" s="12" t="s">
        <v>19</v>
      </c>
      <c r="D67" s="12">
        <v>25000</v>
      </c>
      <c r="E67" s="12" t="s">
        <v>19</v>
      </c>
      <c r="F67" s="24"/>
    </row>
    <row r="68" spans="1:6" ht="57">
      <c r="A68" s="10" t="s">
        <v>121</v>
      </c>
      <c r="B68" s="11" t="s">
        <v>122</v>
      </c>
      <c r="C68" s="12" t="s">
        <v>19</v>
      </c>
      <c r="D68" s="12">
        <v>25000</v>
      </c>
      <c r="E68" s="12" t="s">
        <v>19</v>
      </c>
      <c r="F68" s="24"/>
    </row>
    <row r="69" spans="1:6" ht="57">
      <c r="A69" s="10" t="s">
        <v>123</v>
      </c>
      <c r="B69" s="11" t="s">
        <v>124</v>
      </c>
      <c r="C69" s="12" t="s">
        <v>19</v>
      </c>
      <c r="D69" s="12">
        <v>50000</v>
      </c>
      <c r="E69" s="12" t="s">
        <v>19</v>
      </c>
      <c r="F69" s="24"/>
    </row>
    <row r="70" spans="1:6" ht="23.25">
      <c r="A70" s="10" t="s">
        <v>125</v>
      </c>
      <c r="B70" s="11" t="s">
        <v>126</v>
      </c>
      <c r="C70" s="12">
        <v>210000</v>
      </c>
      <c r="D70" s="12">
        <v>80681.89</v>
      </c>
      <c r="E70" s="12">
        <v>129318.11</v>
      </c>
      <c r="F70" s="24">
        <f t="shared" si="0"/>
        <v>0.38419947619047617</v>
      </c>
    </row>
    <row r="71" spans="1:6" ht="34.5">
      <c r="A71" s="10" t="s">
        <v>127</v>
      </c>
      <c r="B71" s="11" t="s">
        <v>128</v>
      </c>
      <c r="C71" s="12">
        <v>210000</v>
      </c>
      <c r="D71" s="12">
        <v>80681.89</v>
      </c>
      <c r="E71" s="12">
        <v>129318.11</v>
      </c>
      <c r="F71" s="24">
        <f t="shared" si="0"/>
        <v>0.38419947619047617</v>
      </c>
    </row>
    <row r="72" spans="1:6">
      <c r="A72" s="10" t="s">
        <v>129</v>
      </c>
      <c r="B72" s="11" t="s">
        <v>130</v>
      </c>
      <c r="C72" s="12" t="s">
        <v>19</v>
      </c>
      <c r="D72" s="12">
        <v>-4646.12</v>
      </c>
      <c r="E72" s="12" t="s">
        <v>19</v>
      </c>
      <c r="F72" s="24"/>
    </row>
    <row r="73" spans="1:6">
      <c r="A73" s="10" t="s">
        <v>131</v>
      </c>
      <c r="B73" s="11" t="s">
        <v>132</v>
      </c>
      <c r="C73" s="12" t="s">
        <v>19</v>
      </c>
      <c r="D73" s="12">
        <v>-4646.12</v>
      </c>
      <c r="E73" s="12" t="s">
        <v>19</v>
      </c>
      <c r="F73" s="24"/>
    </row>
    <row r="74" spans="1:6" ht="23.25">
      <c r="A74" s="10" t="s">
        <v>133</v>
      </c>
      <c r="B74" s="11" t="s">
        <v>134</v>
      </c>
      <c r="C74" s="12" t="s">
        <v>19</v>
      </c>
      <c r="D74" s="12">
        <v>-4646.12</v>
      </c>
      <c r="E74" s="12" t="s">
        <v>19</v>
      </c>
      <c r="F74" s="24"/>
    </row>
    <row r="75" spans="1:6">
      <c r="A75" s="10" t="s">
        <v>135</v>
      </c>
      <c r="B75" s="11" t="s">
        <v>136</v>
      </c>
      <c r="C75" s="12">
        <v>451965629.74000001</v>
      </c>
      <c r="D75" s="12">
        <v>297696891.08999997</v>
      </c>
      <c r="E75" s="12">
        <v>154268738.65000001</v>
      </c>
      <c r="F75" s="24">
        <f t="shared" ref="F73:F120" si="1">D75/C75</f>
        <v>0.65867152610974988</v>
      </c>
    </row>
    <row r="76" spans="1:6" ht="23.25">
      <c r="A76" s="10" t="s">
        <v>137</v>
      </c>
      <c r="B76" s="11" t="s">
        <v>138</v>
      </c>
      <c r="C76" s="12">
        <v>451505229.74000001</v>
      </c>
      <c r="D76" s="12">
        <v>297404892.63</v>
      </c>
      <c r="E76" s="12">
        <v>154100337.11000001</v>
      </c>
      <c r="F76" s="24">
        <f t="shared" si="1"/>
        <v>0.65869645142595812</v>
      </c>
    </row>
    <row r="77" spans="1:6" ht="23.25">
      <c r="A77" s="10" t="s">
        <v>139</v>
      </c>
      <c r="B77" s="11" t="s">
        <v>140</v>
      </c>
      <c r="C77" s="12">
        <v>132207322</v>
      </c>
      <c r="D77" s="12">
        <v>105765857.59999999</v>
      </c>
      <c r="E77" s="12">
        <v>26441464.399999999</v>
      </c>
      <c r="F77" s="24">
        <f t="shared" si="1"/>
        <v>0.79999999999999993</v>
      </c>
    </row>
    <row r="78" spans="1:6">
      <c r="A78" s="10" t="s">
        <v>141</v>
      </c>
      <c r="B78" s="11" t="s">
        <v>142</v>
      </c>
      <c r="C78" s="12">
        <v>129495522</v>
      </c>
      <c r="D78" s="12">
        <v>103596417.59999999</v>
      </c>
      <c r="E78" s="12">
        <v>25899104.399999999</v>
      </c>
      <c r="F78" s="24">
        <f t="shared" si="1"/>
        <v>0.79999999999999993</v>
      </c>
    </row>
    <row r="79" spans="1:6" ht="23.25">
      <c r="A79" s="10" t="s">
        <v>143</v>
      </c>
      <c r="B79" s="11" t="s">
        <v>144</v>
      </c>
      <c r="C79" s="12">
        <v>129495522</v>
      </c>
      <c r="D79" s="12">
        <v>103596417.59999999</v>
      </c>
      <c r="E79" s="12">
        <v>25899104.399999999</v>
      </c>
      <c r="F79" s="24">
        <f t="shared" si="1"/>
        <v>0.79999999999999993</v>
      </c>
    </row>
    <row r="80" spans="1:6" ht="23.25">
      <c r="A80" s="10" t="s">
        <v>145</v>
      </c>
      <c r="B80" s="11" t="s">
        <v>146</v>
      </c>
      <c r="C80" s="12">
        <v>2711800</v>
      </c>
      <c r="D80" s="12">
        <v>2169440</v>
      </c>
      <c r="E80" s="12">
        <v>542360</v>
      </c>
      <c r="F80" s="24">
        <f t="shared" si="1"/>
        <v>0.8</v>
      </c>
    </row>
    <row r="81" spans="1:6" ht="23.25">
      <c r="A81" s="10" t="s">
        <v>147</v>
      </c>
      <c r="B81" s="11" t="s">
        <v>148</v>
      </c>
      <c r="C81" s="12">
        <v>2711800</v>
      </c>
      <c r="D81" s="12">
        <v>2169440</v>
      </c>
      <c r="E81" s="12">
        <v>542360</v>
      </c>
      <c r="F81" s="24">
        <f t="shared" si="1"/>
        <v>0.8</v>
      </c>
    </row>
    <row r="82" spans="1:6" ht="23.25">
      <c r="A82" s="10" t="s">
        <v>149</v>
      </c>
      <c r="B82" s="11" t="s">
        <v>150</v>
      </c>
      <c r="C82" s="12">
        <v>175699327.34</v>
      </c>
      <c r="D82" s="12">
        <v>87660218.969999999</v>
      </c>
      <c r="E82" s="12">
        <v>88039108.370000005</v>
      </c>
      <c r="F82" s="24">
        <f t="shared" si="1"/>
        <v>0.49892176764209573</v>
      </c>
    </row>
    <row r="83" spans="1:6" ht="68.25">
      <c r="A83" s="10" t="s">
        <v>151</v>
      </c>
      <c r="B83" s="11" t="s">
        <v>152</v>
      </c>
      <c r="C83" s="12">
        <v>71361853</v>
      </c>
      <c r="D83" s="12">
        <v>12545353</v>
      </c>
      <c r="E83" s="12">
        <v>58816500</v>
      </c>
      <c r="F83" s="24">
        <f t="shared" si="1"/>
        <v>0.1757991486011441</v>
      </c>
    </row>
    <row r="84" spans="1:6" ht="34.5">
      <c r="A84" s="10" t="s">
        <v>153</v>
      </c>
      <c r="B84" s="11" t="s">
        <v>154</v>
      </c>
      <c r="C84" s="12">
        <v>71361853</v>
      </c>
      <c r="D84" s="12">
        <v>12545353</v>
      </c>
      <c r="E84" s="12">
        <v>58816500</v>
      </c>
      <c r="F84" s="24">
        <f t="shared" si="1"/>
        <v>0.1757991486011441</v>
      </c>
    </row>
    <row r="85" spans="1:6">
      <c r="A85" s="10" t="s">
        <v>155</v>
      </c>
      <c r="B85" s="11" t="s">
        <v>156</v>
      </c>
      <c r="C85" s="12">
        <v>25509.42</v>
      </c>
      <c r="D85" s="12">
        <v>2828.04</v>
      </c>
      <c r="E85" s="12">
        <v>22681.38</v>
      </c>
      <c r="F85" s="24">
        <f t="shared" si="1"/>
        <v>0.11086257547211972</v>
      </c>
    </row>
    <row r="86" spans="1:6" ht="23.25">
      <c r="A86" s="10" t="s">
        <v>157</v>
      </c>
      <c r="B86" s="11" t="s">
        <v>158</v>
      </c>
      <c r="C86" s="12">
        <v>25509.42</v>
      </c>
      <c r="D86" s="12">
        <v>2828.04</v>
      </c>
      <c r="E86" s="12">
        <v>22681.38</v>
      </c>
      <c r="F86" s="24">
        <f t="shared" si="1"/>
        <v>0.11086257547211972</v>
      </c>
    </row>
    <row r="87" spans="1:6">
      <c r="A87" s="10" t="s">
        <v>159</v>
      </c>
      <c r="B87" s="11" t="s">
        <v>160</v>
      </c>
      <c r="C87" s="12">
        <v>104311964.92</v>
      </c>
      <c r="D87" s="12">
        <v>75112037.930000007</v>
      </c>
      <c r="E87" s="12">
        <v>29199926.989999998</v>
      </c>
      <c r="F87" s="24">
        <f t="shared" si="1"/>
        <v>0.72007116333783661</v>
      </c>
    </row>
    <row r="88" spans="1:6">
      <c r="A88" s="10" t="s">
        <v>161</v>
      </c>
      <c r="B88" s="11" t="s">
        <v>162</v>
      </c>
      <c r="C88" s="12">
        <v>103027364.92</v>
      </c>
      <c r="D88" s="12">
        <v>73827437.930000007</v>
      </c>
      <c r="E88" s="12">
        <v>29199926.989999998</v>
      </c>
      <c r="F88" s="24">
        <f t="shared" si="1"/>
        <v>0.71658086167035795</v>
      </c>
    </row>
    <row r="89" spans="1:6" ht="23.25">
      <c r="A89" s="10" t="s">
        <v>163</v>
      </c>
      <c r="B89" s="11" t="s">
        <v>164</v>
      </c>
      <c r="C89" s="12">
        <v>1284600</v>
      </c>
      <c r="D89" s="12">
        <v>1284600</v>
      </c>
      <c r="E89" s="12" t="s">
        <v>19</v>
      </c>
      <c r="F89" s="24">
        <f t="shared" si="1"/>
        <v>1</v>
      </c>
    </row>
    <row r="90" spans="1:6" ht="23.25">
      <c r="A90" s="10" t="s">
        <v>165</v>
      </c>
      <c r="B90" s="11" t="s">
        <v>166</v>
      </c>
      <c r="C90" s="12">
        <v>142152720.40000001</v>
      </c>
      <c r="D90" s="12">
        <v>103115599.5</v>
      </c>
      <c r="E90" s="12">
        <v>39037120.899999999</v>
      </c>
      <c r="F90" s="24">
        <f t="shared" si="1"/>
        <v>0.72538604403662188</v>
      </c>
    </row>
    <row r="91" spans="1:6" ht="34.5">
      <c r="A91" s="10" t="s">
        <v>167</v>
      </c>
      <c r="B91" s="11" t="s">
        <v>168</v>
      </c>
      <c r="C91" s="12">
        <v>12033500</v>
      </c>
      <c r="D91" s="12">
        <v>8475761.2400000002</v>
      </c>
      <c r="E91" s="12">
        <v>3557738.76</v>
      </c>
      <c r="F91" s="24">
        <f t="shared" si="1"/>
        <v>0.70434713425021811</v>
      </c>
    </row>
    <row r="92" spans="1:6" ht="34.5">
      <c r="A92" s="10" t="s">
        <v>169</v>
      </c>
      <c r="B92" s="11" t="s">
        <v>170</v>
      </c>
      <c r="C92" s="12">
        <v>12033500</v>
      </c>
      <c r="D92" s="12">
        <v>8475761.2400000002</v>
      </c>
      <c r="E92" s="12">
        <v>3557738.76</v>
      </c>
      <c r="F92" s="24">
        <f t="shared" si="1"/>
        <v>0.70434713425021811</v>
      </c>
    </row>
    <row r="93" spans="1:6" ht="57">
      <c r="A93" s="10" t="s">
        <v>171</v>
      </c>
      <c r="B93" s="11" t="s">
        <v>172</v>
      </c>
      <c r="C93" s="12">
        <v>2057100</v>
      </c>
      <c r="D93" s="12">
        <v>1111400</v>
      </c>
      <c r="E93" s="12">
        <v>945700</v>
      </c>
      <c r="F93" s="24">
        <f t="shared" si="1"/>
        <v>0.54027514462106851</v>
      </c>
    </row>
    <row r="94" spans="1:6" ht="57">
      <c r="A94" s="10" t="s">
        <v>173</v>
      </c>
      <c r="B94" s="11" t="s">
        <v>174</v>
      </c>
      <c r="C94" s="12">
        <v>2057100</v>
      </c>
      <c r="D94" s="12">
        <v>1111400</v>
      </c>
      <c r="E94" s="12">
        <v>945700</v>
      </c>
      <c r="F94" s="24">
        <f t="shared" si="1"/>
        <v>0.54027514462106851</v>
      </c>
    </row>
    <row r="95" spans="1:6" ht="34.5">
      <c r="A95" s="10" t="s">
        <v>175</v>
      </c>
      <c r="B95" s="11" t="s">
        <v>176</v>
      </c>
      <c r="C95" s="12">
        <v>123900</v>
      </c>
      <c r="D95" s="12">
        <v>90000</v>
      </c>
      <c r="E95" s="12">
        <v>33900</v>
      </c>
      <c r="F95" s="24">
        <f t="shared" si="1"/>
        <v>0.72639225181598066</v>
      </c>
    </row>
    <row r="96" spans="1:6" ht="34.5">
      <c r="A96" s="10" t="s">
        <v>177</v>
      </c>
      <c r="B96" s="11" t="s">
        <v>178</v>
      </c>
      <c r="C96" s="12">
        <v>123900</v>
      </c>
      <c r="D96" s="12">
        <v>90000</v>
      </c>
      <c r="E96" s="12">
        <v>33900</v>
      </c>
      <c r="F96" s="24">
        <f t="shared" si="1"/>
        <v>0.72639225181598066</v>
      </c>
    </row>
    <row r="97" spans="1:6" ht="45.75">
      <c r="A97" s="10" t="s">
        <v>179</v>
      </c>
      <c r="B97" s="11" t="s">
        <v>180</v>
      </c>
      <c r="C97" s="12">
        <v>3963</v>
      </c>
      <c r="D97" s="12" t="s">
        <v>19</v>
      </c>
      <c r="E97" s="12">
        <v>3963</v>
      </c>
      <c r="F97" s="24"/>
    </row>
    <row r="98" spans="1:6" ht="45.75">
      <c r="A98" s="10" t="s">
        <v>181</v>
      </c>
      <c r="B98" s="11" t="s">
        <v>182</v>
      </c>
      <c r="C98" s="12">
        <v>3963</v>
      </c>
      <c r="D98" s="12" t="s">
        <v>19</v>
      </c>
      <c r="E98" s="12">
        <v>3963</v>
      </c>
      <c r="F98" s="24"/>
    </row>
    <row r="99" spans="1:6" ht="23.25">
      <c r="A99" s="10" t="s">
        <v>183</v>
      </c>
      <c r="B99" s="11" t="s">
        <v>184</v>
      </c>
      <c r="C99" s="12">
        <v>1865410.8</v>
      </c>
      <c r="D99" s="12">
        <v>1055206.3500000001</v>
      </c>
      <c r="E99" s="12">
        <v>810204.45</v>
      </c>
      <c r="F99" s="24">
        <f t="shared" si="1"/>
        <v>0.56566969055824057</v>
      </c>
    </row>
    <row r="100" spans="1:6" ht="34.5">
      <c r="A100" s="10" t="s">
        <v>185</v>
      </c>
      <c r="B100" s="11" t="s">
        <v>186</v>
      </c>
      <c r="C100" s="12">
        <v>1865410.8</v>
      </c>
      <c r="D100" s="12">
        <v>1055206.3500000001</v>
      </c>
      <c r="E100" s="12">
        <v>810204.45</v>
      </c>
      <c r="F100" s="24">
        <f t="shared" si="1"/>
        <v>0.56566969055824057</v>
      </c>
    </row>
    <row r="101" spans="1:6">
      <c r="A101" s="10" t="s">
        <v>187</v>
      </c>
      <c r="B101" s="11" t="s">
        <v>188</v>
      </c>
      <c r="C101" s="12">
        <v>126068846.59999999</v>
      </c>
      <c r="D101" s="12">
        <v>92383231.909999996</v>
      </c>
      <c r="E101" s="12">
        <v>33685614.689999998</v>
      </c>
      <c r="F101" s="24">
        <f t="shared" si="1"/>
        <v>0.73279985025261585</v>
      </c>
    </row>
    <row r="102" spans="1:6">
      <c r="A102" s="10" t="s">
        <v>189</v>
      </c>
      <c r="B102" s="11" t="s">
        <v>190</v>
      </c>
      <c r="C102" s="12">
        <v>126068846.59999999</v>
      </c>
      <c r="D102" s="12">
        <v>92383231.909999996</v>
      </c>
      <c r="E102" s="12">
        <v>33685614.689999998</v>
      </c>
      <c r="F102" s="24">
        <f t="shared" si="1"/>
        <v>0.73279985025261585</v>
      </c>
    </row>
    <row r="103" spans="1:6">
      <c r="A103" s="10" t="s">
        <v>191</v>
      </c>
      <c r="B103" s="11" t="s">
        <v>192</v>
      </c>
      <c r="C103" s="12">
        <v>1445860</v>
      </c>
      <c r="D103" s="12">
        <v>863216.56</v>
      </c>
      <c r="E103" s="12">
        <v>582643.43999999994</v>
      </c>
      <c r="F103" s="24">
        <f t="shared" si="1"/>
        <v>0.59702637876419573</v>
      </c>
    </row>
    <row r="104" spans="1:6" ht="45.75">
      <c r="A104" s="10" t="s">
        <v>193</v>
      </c>
      <c r="B104" s="11" t="s">
        <v>194</v>
      </c>
      <c r="C104" s="12">
        <v>704000</v>
      </c>
      <c r="D104" s="12">
        <v>352000</v>
      </c>
      <c r="E104" s="12">
        <v>352000</v>
      </c>
      <c r="F104" s="24">
        <f t="shared" si="1"/>
        <v>0.5</v>
      </c>
    </row>
    <row r="105" spans="1:6" ht="57">
      <c r="A105" s="10" t="s">
        <v>195</v>
      </c>
      <c r="B105" s="11" t="s">
        <v>196</v>
      </c>
      <c r="C105" s="12">
        <v>704000</v>
      </c>
      <c r="D105" s="12">
        <v>352000</v>
      </c>
      <c r="E105" s="12">
        <v>352000</v>
      </c>
      <c r="F105" s="24">
        <f t="shared" si="1"/>
        <v>0.5</v>
      </c>
    </row>
    <row r="106" spans="1:6" ht="23.25">
      <c r="A106" s="10" t="s">
        <v>197</v>
      </c>
      <c r="B106" s="11" t="s">
        <v>198</v>
      </c>
      <c r="C106" s="12">
        <v>741860</v>
      </c>
      <c r="D106" s="12">
        <v>511216.56</v>
      </c>
      <c r="E106" s="12">
        <v>230643.44</v>
      </c>
      <c r="F106" s="24">
        <f t="shared" si="1"/>
        <v>0.68910112420133174</v>
      </c>
    </row>
    <row r="107" spans="1:6" ht="23.25">
      <c r="A107" s="10" t="s">
        <v>199</v>
      </c>
      <c r="B107" s="11" t="s">
        <v>200</v>
      </c>
      <c r="C107" s="12">
        <v>741860</v>
      </c>
      <c r="D107" s="12">
        <v>511216.56</v>
      </c>
      <c r="E107" s="12">
        <v>230643.44</v>
      </c>
      <c r="F107" s="24">
        <f t="shared" si="1"/>
        <v>0.68910112420133174</v>
      </c>
    </row>
    <row r="108" spans="1:6" ht="23.25">
      <c r="A108" s="10" t="s">
        <v>201</v>
      </c>
      <c r="B108" s="11" t="s">
        <v>202</v>
      </c>
      <c r="C108" s="12">
        <v>260200</v>
      </c>
      <c r="D108" s="12">
        <v>260000</v>
      </c>
      <c r="E108" s="12">
        <v>200</v>
      </c>
      <c r="F108" s="24">
        <f t="shared" si="1"/>
        <v>0.99923136049192929</v>
      </c>
    </row>
    <row r="109" spans="1:6" ht="23.25">
      <c r="A109" s="10" t="s">
        <v>203</v>
      </c>
      <c r="B109" s="11" t="s">
        <v>204</v>
      </c>
      <c r="C109" s="12">
        <v>260200</v>
      </c>
      <c r="D109" s="12">
        <v>260000</v>
      </c>
      <c r="E109" s="12">
        <v>200</v>
      </c>
      <c r="F109" s="24">
        <f t="shared" si="1"/>
        <v>0.99923136049192929</v>
      </c>
    </row>
    <row r="110" spans="1:6" ht="34.5">
      <c r="A110" s="10" t="s">
        <v>205</v>
      </c>
      <c r="B110" s="11" t="s">
        <v>206</v>
      </c>
      <c r="C110" s="12">
        <v>260200</v>
      </c>
      <c r="D110" s="12">
        <v>260000</v>
      </c>
      <c r="E110" s="12">
        <v>200</v>
      </c>
      <c r="F110" s="24">
        <f t="shared" si="1"/>
        <v>0.99923136049192929</v>
      </c>
    </row>
    <row r="111" spans="1:6">
      <c r="A111" s="10" t="s">
        <v>207</v>
      </c>
      <c r="B111" s="11" t="s">
        <v>208</v>
      </c>
      <c r="C111" s="12">
        <v>200200</v>
      </c>
      <c r="D111" s="12">
        <v>200200.81</v>
      </c>
      <c r="E111" s="12" t="s">
        <v>19</v>
      </c>
      <c r="F111" s="24">
        <f t="shared" si="1"/>
        <v>1.000004045954046</v>
      </c>
    </row>
    <row r="112" spans="1:6" ht="23.25">
      <c r="A112" s="10" t="s">
        <v>209</v>
      </c>
      <c r="B112" s="11" t="s">
        <v>210</v>
      </c>
      <c r="C112" s="12">
        <v>200200</v>
      </c>
      <c r="D112" s="12">
        <v>200200.81</v>
      </c>
      <c r="E112" s="12" t="s">
        <v>19</v>
      </c>
      <c r="F112" s="24">
        <f t="shared" si="1"/>
        <v>1.000004045954046</v>
      </c>
    </row>
    <row r="113" spans="1:6" ht="34.5">
      <c r="A113" s="10" t="s">
        <v>211</v>
      </c>
      <c r="B113" s="11" t="s">
        <v>212</v>
      </c>
      <c r="C113" s="12">
        <v>200200</v>
      </c>
      <c r="D113" s="12">
        <v>200200.81</v>
      </c>
      <c r="E113" s="12" t="s">
        <v>19</v>
      </c>
      <c r="F113" s="24">
        <f t="shared" si="1"/>
        <v>1.000004045954046</v>
      </c>
    </row>
    <row r="114" spans="1:6" ht="68.25">
      <c r="A114" s="10" t="s">
        <v>213</v>
      </c>
      <c r="B114" s="11" t="s">
        <v>214</v>
      </c>
      <c r="C114" s="12" t="s">
        <v>19</v>
      </c>
      <c r="D114" s="12">
        <v>4012.23</v>
      </c>
      <c r="E114" s="12" t="s">
        <v>19</v>
      </c>
      <c r="F114" s="24"/>
    </row>
    <row r="115" spans="1:6" ht="57">
      <c r="A115" s="10" t="s">
        <v>215</v>
      </c>
      <c r="B115" s="11" t="s">
        <v>216</v>
      </c>
      <c r="C115" s="12" t="s">
        <v>19</v>
      </c>
      <c r="D115" s="12">
        <v>4012.23</v>
      </c>
      <c r="E115" s="12" t="s">
        <v>19</v>
      </c>
      <c r="F115" s="24"/>
    </row>
    <row r="116" spans="1:6" ht="45.75">
      <c r="A116" s="10" t="s">
        <v>217</v>
      </c>
      <c r="B116" s="11" t="s">
        <v>218</v>
      </c>
      <c r="C116" s="12" t="s">
        <v>19</v>
      </c>
      <c r="D116" s="12">
        <v>4012.23</v>
      </c>
      <c r="E116" s="12" t="s">
        <v>19</v>
      </c>
      <c r="F116" s="24"/>
    </row>
    <row r="117" spans="1:6" ht="45.75">
      <c r="A117" s="10" t="s">
        <v>219</v>
      </c>
      <c r="B117" s="11" t="s">
        <v>220</v>
      </c>
      <c r="C117" s="12" t="s">
        <v>19</v>
      </c>
      <c r="D117" s="12">
        <v>4012.23</v>
      </c>
      <c r="E117" s="12" t="s">
        <v>19</v>
      </c>
      <c r="F117" s="24"/>
    </row>
    <row r="118" spans="1:6" ht="34.5">
      <c r="A118" s="10" t="s">
        <v>221</v>
      </c>
      <c r="B118" s="11" t="s">
        <v>222</v>
      </c>
      <c r="C118" s="12" t="s">
        <v>19</v>
      </c>
      <c r="D118" s="12">
        <v>-172214.58</v>
      </c>
      <c r="E118" s="12" t="s">
        <v>19</v>
      </c>
      <c r="F118" s="24"/>
    </row>
    <row r="119" spans="1:6" ht="34.5">
      <c r="A119" s="10" t="s">
        <v>223</v>
      </c>
      <c r="B119" s="11" t="s">
        <v>224</v>
      </c>
      <c r="C119" s="12" t="s">
        <v>19</v>
      </c>
      <c r="D119" s="12">
        <v>-172214.58</v>
      </c>
      <c r="E119" s="12" t="s">
        <v>19</v>
      </c>
      <c r="F119" s="24"/>
    </row>
    <row r="120" spans="1:6" ht="34.5">
      <c r="A120" s="10" t="s">
        <v>225</v>
      </c>
      <c r="B120" s="11" t="s">
        <v>226</v>
      </c>
      <c r="C120" s="12" t="s">
        <v>19</v>
      </c>
      <c r="D120" s="12">
        <v>-172214.58</v>
      </c>
      <c r="E120" s="12" t="s">
        <v>19</v>
      </c>
      <c r="F120" s="24"/>
    </row>
    <row r="121" spans="1:6" ht="15" customHeight="1">
      <c r="A121" s="3"/>
      <c r="B121" s="3"/>
      <c r="C121" s="3"/>
      <c r="D121" s="3"/>
      <c r="E121" s="3"/>
      <c r="F121" s="3"/>
    </row>
  </sheetData>
  <mergeCells count="7">
    <mergeCell ref="A4:A6"/>
    <mergeCell ref="B4:B6"/>
    <mergeCell ref="C4:C6"/>
    <mergeCell ref="D4:D6"/>
    <mergeCell ref="E4:E6"/>
    <mergeCell ref="A2:F2"/>
    <mergeCell ref="F4:F6"/>
  </mergeCells>
  <pageMargins left="0.39374999999999999" right="0.39374999999999999" top="0.39374999999999999" bottom="0.39374999999999999" header="0.51180550000000002" footer="0.51180550000000002"/>
  <pageSetup paperSize="9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74D35A5-DEB3-49A3-9D82-33992C56A8C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2018-10-15T08:55:05Z</cp:lastPrinted>
  <dcterms:created xsi:type="dcterms:W3CDTF">2018-10-10T06:27:47Z</dcterms:created>
  <dcterms:modified xsi:type="dcterms:W3CDTF">2018-10-15T08:55:19Z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SV_0503117M_20160101_1243.xlsx</vt:lpwstr>
  </property>
  <property fmtid="{D5CDD505-2E9C-101B-9397-08002B2CF9AE}" pid="3" name="Название отчета">
    <vt:lpwstr>SV_0503117M_20160101_1243.xlsx</vt:lpwstr>
  </property>
  <property fmtid="{D5CDD505-2E9C-101B-9397-08002B2CF9AE}" pid="4" name="Версия клиента">
    <vt:lpwstr>18.2.5.28471</vt:lpwstr>
  </property>
  <property fmtid="{D5CDD505-2E9C-101B-9397-08002B2CF9AE}" pid="5" name="Версия базы">
    <vt:lpwstr>18.2.0.262801898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