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18855" windowHeight="10935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E9" i="3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8"/>
  <c r="F10"/>
  <c r="F11"/>
  <c r="F12"/>
  <c r="F13"/>
  <c r="F14"/>
  <c r="F15"/>
  <c r="F19"/>
  <c r="F20"/>
  <c r="F21"/>
  <c r="F22"/>
  <c r="F23"/>
  <c r="F24"/>
  <c r="F25"/>
  <c r="F26"/>
  <c r="F27"/>
  <c r="F28"/>
  <c r="F29"/>
  <c r="F30"/>
  <c r="F31"/>
  <c r="F32"/>
  <c r="F36"/>
  <c r="F37"/>
  <c r="F38"/>
  <c r="F39"/>
  <c r="F40"/>
  <c r="F41"/>
  <c r="F42"/>
  <c r="F43"/>
  <c r="F44"/>
  <c r="F45"/>
  <c r="F46"/>
  <c r="F47"/>
  <c r="F48"/>
  <c r="F49"/>
  <c r="F50"/>
  <c r="F52"/>
  <c r="F53"/>
  <c r="F54"/>
  <c r="F55"/>
  <c r="F56"/>
  <c r="F57"/>
  <c r="F58"/>
  <c r="F59"/>
  <c r="F60"/>
  <c r="F65"/>
  <c r="F66"/>
  <c r="F67"/>
  <c r="F68"/>
  <c r="F69"/>
  <c r="F70"/>
  <c r="F71"/>
  <c r="F72"/>
  <c r="F73"/>
  <c r="F74"/>
  <c r="F75"/>
  <c r="F83"/>
  <c r="F93"/>
  <c r="F96"/>
  <c r="F97"/>
  <c r="F98"/>
  <c r="F99"/>
  <c r="F100"/>
  <c r="F101"/>
  <c r="F102"/>
  <c r="F103"/>
  <c r="F110"/>
  <c r="F111"/>
  <c r="F112"/>
  <c r="F113"/>
  <c r="F114"/>
  <c r="F115"/>
  <c r="F116"/>
  <c r="F117"/>
  <c r="F118"/>
  <c r="F122"/>
  <c r="F123"/>
  <c r="F124"/>
  <c r="F125"/>
  <c r="F126"/>
  <c r="F127"/>
  <c r="F128"/>
  <c r="F129"/>
  <c r="F130"/>
  <c r="F131"/>
  <c r="F135"/>
  <c r="F136"/>
  <c r="F137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72"/>
  <c r="F173"/>
  <c r="F175"/>
  <c r="F176"/>
  <c r="F177"/>
  <c r="F178"/>
  <c r="F179"/>
  <c r="F180"/>
  <c r="F181"/>
  <c r="F182"/>
  <c r="F183"/>
  <c r="F184"/>
  <c r="F196"/>
  <c r="F200"/>
  <c r="F201"/>
  <c r="F202"/>
  <c r="F203"/>
  <c r="F204"/>
  <c r="F205"/>
  <c r="F206"/>
  <c r="F207"/>
  <c r="F208"/>
  <c r="F218"/>
  <c r="F219"/>
  <c r="F220"/>
  <c r="F221"/>
  <c r="F231"/>
  <c r="F232"/>
  <c r="F233"/>
  <c r="F234"/>
  <c r="F244"/>
  <c r="F245"/>
  <c r="F246"/>
  <c r="F250"/>
  <c r="F251"/>
  <c r="F252"/>
  <c r="F253"/>
  <c r="F254"/>
  <c r="F255"/>
  <c r="F259"/>
  <c r="F260"/>
  <c r="F262"/>
  <c r="F266"/>
  <c r="F267"/>
  <c r="F277"/>
  <c r="F278"/>
  <c r="F279"/>
  <c r="F280"/>
  <c r="F281"/>
  <c r="F282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6"/>
  <c r="F367"/>
  <c r="F368"/>
  <c r="F369"/>
  <c r="F370"/>
  <c r="F371"/>
  <c r="F372"/>
  <c r="F373"/>
  <c r="F374"/>
  <c r="F375"/>
  <c r="F376"/>
  <c r="F377"/>
  <c r="F378"/>
  <c r="F379"/>
  <c r="F380"/>
  <c r="F381"/>
  <c r="F385"/>
  <c r="F386"/>
  <c r="F387"/>
  <c r="F391"/>
  <c r="F392"/>
  <c r="F393"/>
  <c r="F397"/>
  <c r="F398"/>
  <c r="F399"/>
  <c r="F400"/>
  <c r="F401"/>
  <c r="F402"/>
  <c r="F406"/>
  <c r="F424"/>
  <c r="F425"/>
  <c r="F426"/>
  <c r="F427"/>
  <c r="F428"/>
  <c r="F429"/>
  <c r="F438"/>
  <c r="F439"/>
  <c r="F440"/>
  <c r="F442"/>
  <c r="F443"/>
  <c r="F444"/>
  <c r="F446"/>
  <c r="F447"/>
  <c r="F454"/>
  <c r="F455"/>
  <c r="F456"/>
  <c r="F460"/>
  <c r="F461"/>
  <c r="F462"/>
  <c r="F466"/>
  <c r="F467"/>
  <c r="F468"/>
  <c r="F469"/>
  <c r="F470"/>
  <c r="F471"/>
  <c r="F475"/>
  <c r="F476"/>
  <c r="F477"/>
  <c r="F478"/>
  <c r="F479"/>
  <c r="F480"/>
  <c r="F481"/>
  <c r="F482"/>
  <c r="F483"/>
  <c r="F484"/>
  <c r="F485"/>
  <c r="F486"/>
  <c r="F487"/>
  <c r="F491"/>
  <c r="F492"/>
  <c r="F493"/>
  <c r="F494"/>
  <c r="F495"/>
  <c r="F496"/>
  <c r="F497"/>
  <c r="F498"/>
  <c r="F499"/>
  <c r="F503"/>
  <c r="F504"/>
  <c r="F505"/>
  <c r="F506"/>
  <c r="F507"/>
  <c r="F508"/>
  <c r="F515"/>
  <c r="F516"/>
  <c r="F517"/>
  <c r="F518"/>
  <c r="F519"/>
  <c r="F520"/>
  <c r="F521"/>
  <c r="F522"/>
  <c r="F523"/>
  <c r="F524"/>
  <c r="F525"/>
  <c r="F526"/>
  <c r="F527"/>
  <c r="F528"/>
  <c r="F529"/>
  <c r="F531"/>
  <c r="F532"/>
  <c r="F533"/>
  <c r="F534"/>
  <c r="F535"/>
  <c r="F536"/>
  <c r="F537"/>
  <c r="F538"/>
  <c r="F539"/>
  <c r="F540"/>
  <c r="F541"/>
  <c r="F542"/>
  <c r="F543"/>
  <c r="F544"/>
  <c r="F548"/>
  <c r="F549"/>
  <c r="F550"/>
  <c r="F551"/>
  <c r="F552"/>
  <c r="F553"/>
  <c r="F554"/>
  <c r="F555"/>
  <c r="F556"/>
  <c r="F557"/>
  <c r="F558"/>
  <c r="F559"/>
  <c r="F562"/>
  <c r="F563"/>
  <c r="F564"/>
  <c r="F565"/>
  <c r="F566"/>
  <c r="F573"/>
  <c r="F574"/>
  <c r="F575"/>
  <c r="F576"/>
  <c r="F592"/>
  <c r="F593"/>
  <c r="F594"/>
  <c r="F595"/>
  <c r="F596"/>
  <c r="F605"/>
  <c r="F606"/>
  <c r="F607"/>
  <c r="F608"/>
  <c r="F609"/>
  <c r="F610"/>
  <c r="F611"/>
  <c r="F612"/>
  <c r="F613"/>
  <c r="F614"/>
  <c r="F615"/>
  <c r="F616"/>
  <c r="F617"/>
  <c r="F618"/>
  <c r="F619"/>
  <c r="F620"/>
  <c r="F8"/>
</calcChain>
</file>

<file path=xl/sharedStrings.xml><?xml version="1.0" encoding="utf-8"?>
<sst xmlns="http://schemas.openxmlformats.org/spreadsheetml/2006/main" count="1243" uniqueCount="785">
  <si>
    <t xml:space="preserve"> Наименование показателя</t>
  </si>
  <si>
    <t>4</t>
  </si>
  <si>
    <t>5</t>
  </si>
  <si>
    <t>x</t>
  </si>
  <si>
    <t>в том числе:</t>
  </si>
  <si>
    <t>-</t>
  </si>
  <si>
    <t xml:space="preserve">  Дотации на выравнивание бюджетной обеспеченности</t>
  </si>
  <si>
    <t>Код расхода по бюджетной классификации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</si>
  <si>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</si>
  <si>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</si>
  <si>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</si>
  <si>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</si>
  <si>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Расходы на выплаты по оплате труда главы муниципального образования</t>
  </si>
  <si>
    <t>000 0102 99 3 00 01010 000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</si>
  <si>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</si>
  <si>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000 0102 99 3 00 01010 100</t>
  </si>
  <si>
    <t xml:space="preserve">  Фонд оплаты труда государственных (муниципальных) органов</t>
  </si>
  <si>
    <t>000 0102 99 3 00 01010 121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</si>
  <si>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</si>
  <si>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000 0102 99 3 00 01010 129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</si>
  <si>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</si>
  <si>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000 0102 99 3 00 13060 000</t>
  </si>
  <si>
    <t>000 0102 99 3 00 13060 100</t>
  </si>
  <si>
    <t xml:space="preserve">  Иные выплаты персоналу государственных (муниципальных) органов, за исключением фонда оплаты труда</t>
  </si>
  <si>
    <t>000 0102 99 3 00 13060 122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</si>
  <si>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</si>
  <si>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</si>
  <si>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 xml:space="preserve">  Расходы на обеспечение функций депутатов представительного органа муниципального образования</t>
  </si>
  <si>
    <t>000 0103 99 1 00 03030 000</t>
  </si>
  <si>
    <t>000 0103 99 1 00 03030 100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</si>
  <si>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</si>
  <si>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000 0103 99 1 00 03030 123</t>
  </si>
  <si>
    <t xml:space="preserve">  Расходы на выплаты по оплате труда работников органов местного самоуправления</t>
  </si>
  <si>
    <t>000 0103 99 1 00 06010 000</t>
  </si>
  <si>
    <t>000 0103 99 1 00 06010 100</t>
  </si>
  <si>
    <t>000 0103 99 1 00 06010 121</t>
  </si>
  <si>
    <t>000 0103 99 1 00 06010 129</t>
  </si>
  <si>
    <t xml:space="preserve">  Расходы на обеспечение функций органов местного самоуправления</t>
  </si>
  <si>
    <t>000 0103 99 1 00 06030 000</t>
  </si>
  <si>
    <t>000 0103 99 1 00 06030 100</t>
  </si>
  <si>
    <t>000 0103 99 1 00 06030 122</t>
  </si>
  <si>
    <t xml:space="preserve">  Закупка товаров, работ и услуг для государственных (муниципальных) нужд</t>
  </si>
  <si>
    <t>000 0103 99 1 00 06030 200</t>
  </si>
  <si>
    <t xml:space="preserve">  Закупка товаров, работ, услуг в сфере информационно-коммуникационных технологий</t>
  </si>
  <si>
    <t>000 0103 99 1 00 06030 242</t>
  </si>
  <si>
    <t xml:space="preserve">  Прочая закупка товаров, работ и услуг для обеспечения государственных (муниципальных) нужд</t>
  </si>
  <si>
    <t>000 0103 99 1 00 06030 244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</si>
  <si>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областного бюджета</t>
  </si>
  <si>
    <t>000 0103 99 1 00 13060 000</t>
  </si>
  <si>
    <t>000 0103 99 1 00 13060 100</t>
  </si>
  <si>
    <t>000 0103 99 1 00 13060 122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</si>
  <si>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</si>
  <si>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</si>
  <si>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Расходы на выплаты по оплате труда главы местной администрации</t>
  </si>
  <si>
    <t>000 0104 75 7 02 04010 000</t>
  </si>
  <si>
    <t>000 0104 75 7 02 04010 100</t>
  </si>
  <si>
    <t>000 0104 75 7 02 04010 121</t>
  </si>
  <si>
    <t>000 0104 75 7 02 04010 129</t>
  </si>
  <si>
    <t>000 0104 75 7 02 06010 000</t>
  </si>
  <si>
    <t>000 0104 75 7 02 06010 100</t>
  </si>
  <si>
    <t>000 0104 75 7 02 06010 121</t>
  </si>
  <si>
    <t>000 0104 75 7 02 06010 129</t>
  </si>
  <si>
    <t>000 0104 75 7 02 06030 000</t>
  </si>
  <si>
    <t>000 0104 75 7 02 06030 100</t>
  </si>
  <si>
    <t>000 0104 75 7 02 06030 122</t>
  </si>
  <si>
    <t>000 0104 75 7 02 06030 200</t>
  </si>
  <si>
    <t>000 0104 75 7 02 06030 244</t>
  </si>
  <si>
    <t xml:space="preserve">  Иные бюджетные ассигнования</t>
  </si>
  <si>
    <t>000 0104 75 7 02 06030 800</t>
  </si>
  <si>
    <t xml:space="preserve">  Уплата налога на имущество организаций и земельного налога</t>
  </si>
  <si>
    <t>000 0104 75 7 02 06030 851</t>
  </si>
  <si>
    <t xml:space="preserve">  Уплата прочих налогов, сборов</t>
  </si>
  <si>
    <t>000 0104 75 7 02 06030 852</t>
  </si>
  <si>
    <t xml:space="preserve">  Уплата иных платежей</t>
  </si>
  <si>
    <t>000 0104 75 7 02 06030 853</t>
  </si>
  <si>
    <t xml:space="preserve">  Расходы на единовременное поощрение за многолетнюю безупречную муниципальную службу, выплачиваемое муниципальным служащим</t>
  </si>
  <si>
    <t>000 0104 75 7 02 08210 000</t>
  </si>
  <si>
    <t>000 0104 75 7 02 08210 100</t>
  </si>
  <si>
    <t>000 0104 75 7 02 08210 121</t>
  </si>
  <si>
    <t>000 0104 75 7 02 08210 129</t>
  </si>
  <si>
    <t>000 0104 75 7 02 13060 000</t>
  </si>
  <si>
    <t>000 0104 75 7 02 13060 100</t>
  </si>
  <si>
    <t>000 0104 75 7 02 13060 122</t>
  </si>
  <si>
    <t xml:space="preserve">  Судебная система</t>
  </si>
  <si>
    <t>000 0105 00 0 00 00000 000</t>
  </si>
  <si>
    <t xml:space="preserve">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</si>
  <si>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000 0105 75 7 03 51200 000</t>
  </si>
  <si>
    <t>000 0105 75 7 03 51200 200</t>
  </si>
  <si>
    <t>000 0105 75 7 03 51200 244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</si>
  <si>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</si>
  <si>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</si>
  <si>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Расходы на выплаты по оплате труда руководителя контрольно-ревизионной комиссии</t>
  </si>
  <si>
    <t>000 0106 99 5 00 05010 000</t>
  </si>
  <si>
    <t>000 0106 99 5 00 05010 100</t>
  </si>
  <si>
    <t>000 0106 99 5 00 05010 121</t>
  </si>
  <si>
    <t>000 0106 99 5 00 05010 129</t>
  </si>
  <si>
    <t xml:space="preserve">  Расходы на обеспечение функций руководителя контрольно-ревизионной комиссии"</t>
  </si>
  <si>
    <t>000 0106 99 5 00 05030 000</t>
  </si>
  <si>
    <t>000 0106 99 5 00 05030 100</t>
  </si>
  <si>
    <t>000 0106 99 5 00 05030 122</t>
  </si>
  <si>
    <t>000 0106 99 5 00 05030 200</t>
  </si>
  <si>
    <t>000 0106 99 5 00 05030 242</t>
  </si>
  <si>
    <t>000 0106 99 5 00 05030 244</t>
  </si>
  <si>
    <t>000 0106 99 5 00 13060 000</t>
  </si>
  <si>
    <t>000 0106 99 5 00 13060 100</t>
  </si>
  <si>
    <t>000 0106 99 5 00 13060 122</t>
  </si>
  <si>
    <t xml:space="preserve">  Резервные фонды</t>
  </si>
  <si>
    <t>000 0111 00 0 00 00000 000</t>
  </si>
  <si>
    <t xml:space="preserve">  Резервный фонд администрации Терского района</t>
  </si>
  <si>
    <t>000 0111 99 6 00 20010 000</t>
  </si>
  <si>
    <t>000 0111 99 6 00 20010 800</t>
  </si>
  <si>
    <t xml:space="preserve">  Резервные средства</t>
  </si>
  <si>
    <t>000 0111 99 6 00 20010 870</t>
  </si>
  <si>
    <t xml:space="preserve">  Другие общегосударственные вопросы</t>
  </si>
  <si>
    <t>000 0113 00 0 00 00000 000</t>
  </si>
  <si>
    <t xml:space="preserve">  Прочие направления муниципальной программы</t>
  </si>
  <si>
    <t>000 0113 75 2 01 29990 000</t>
  </si>
  <si>
    <t>000 0113 75 2 01 29990 200</t>
  </si>
  <si>
    <t>000 0113 75 2 01 29990 244</t>
  </si>
  <si>
    <t>000 0113 75 2 02 29990 000</t>
  </si>
  <si>
    <t>000 0113 75 2 02 29990 200</t>
  </si>
  <si>
    <t>000 0113 75 2 02 29990 244</t>
  </si>
  <si>
    <t>000 0113 75 2 03 29990 000</t>
  </si>
  <si>
    <t>000 0113 75 2 03 29990 200</t>
  </si>
  <si>
    <t>000 0113 75 2 03 29990 244</t>
  </si>
  <si>
    <t>000 0113 75 4 01 29990 000</t>
  </si>
  <si>
    <t>000 0113 75 4 01 29990 100</t>
  </si>
  <si>
    <t>000 0113 75 4 01 29990 122</t>
  </si>
  <si>
    <t>000 0113 75 4 01 29990 200</t>
  </si>
  <si>
    <t>000 0113 75 4 01 29990 244</t>
  </si>
  <si>
    <t xml:space="preserve">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</si>
  <si>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000 0113 75 7 01 00050 000</t>
  </si>
  <si>
    <t xml:space="preserve">  Предоставление субсидий бюджетным, автономным учреждениям и иным некоммерческим организациям</t>
  </si>
  <si>
    <t>000 0113 75 7 01 00050 600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</si>
  <si>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</si>
  <si>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000 0113 75 7 01 00050 611</t>
  </si>
  <si>
    <t>000 0113 75 7 01 13060 000</t>
  </si>
  <si>
    <t>000 0113 75 7 01 13060 600</t>
  </si>
  <si>
    <t xml:space="preserve">  Субсидии бюджетным учреждениям на иные цели</t>
  </si>
  <si>
    <t>000 0113 75 7 01 13060 612</t>
  </si>
  <si>
    <t xml:space="preserve">  Средства местного бюджета , превышающие размер расходного обязательства муниципального образования, в целях софинансирования которого предоставляется субсидия</t>
  </si>
  <si>
    <t>000 0113 75 7 01 Р1100 000</t>
  </si>
  <si>
    <t>000 0113 75 7 01 Р1100 600</t>
  </si>
  <si>
    <t>000 0113 75 7 01 Р1100 611</t>
  </si>
  <si>
    <t xml:space="preserve"> 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</t>
  </si>
  <si>
    <t>000 0113 75 7 03 75540 000</t>
  </si>
  <si>
    <t>000 0113 75 7 03 75540 200</t>
  </si>
  <si>
    <t>000 0113 75 7 03 75540 244</t>
  </si>
  <si>
    <t xml:space="preserve">  Реализация Закона Мурманской области "Об административных комиссиях"</t>
  </si>
  <si>
    <t>000 0113 75 7 03 75550 000</t>
  </si>
  <si>
    <t>000 0113 75 7 03 75550 100</t>
  </si>
  <si>
    <t>000 0113 75 7 03 75550 121</t>
  </si>
  <si>
    <t>000 0113 75 7 03 75550 129</t>
  </si>
  <si>
    <t>000 0113 75 7 03 75550 200</t>
  </si>
  <si>
    <t>000 0113 75 7 03 75550 244</t>
  </si>
  <si>
    <t>000 0113 75 7 04 00050 000</t>
  </si>
  <si>
    <t>000 0113 75 7 04 00050 600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</si>
  <si>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</si>
  <si>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000 0113 75 7 04 00050 621</t>
  </si>
  <si>
    <t>000 0113 75 7 04 13060 000</t>
  </si>
  <si>
    <t>000 0113 75 7 04 13060 600</t>
  </si>
  <si>
    <t xml:space="preserve">  Субсидии автономным учреждениям на иные цели</t>
  </si>
  <si>
    <t>000 0113 75 7 04 13060 622</t>
  </si>
  <si>
    <t>000 0113 75 7 04 29990 000</t>
  </si>
  <si>
    <t>000 0113 75 7 04 29990 200</t>
  </si>
  <si>
    <t>000 0113 75 7 04 29990 244</t>
  </si>
  <si>
    <t>000 0113 75 7 04 29990 600</t>
  </si>
  <si>
    <t>000 0113 75 7 04 29990 622</t>
  </si>
  <si>
    <t>000 0113 75 7 04 29990 800</t>
  </si>
  <si>
    <t>000 0113 75 7 04 29990 853</t>
  </si>
  <si>
    <t xml:space="preserve">  Субсидия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</si>
  <si>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000 0113 75 7 04 71100 000</t>
  </si>
  <si>
    <t>000 0113 75 7 04 71100 600</t>
  </si>
  <si>
    <t>000 0113 75 7 04 71100 621</t>
  </si>
  <si>
    <t xml:space="preserve">  Софинансирование cубсидии на оплату труда и начисления на выплаты по оплате труда работникам муниципальных учреждений</t>
  </si>
  <si>
    <t>000 0113 75 7 04 S1100 000</t>
  </si>
  <si>
    <t>000 0113 75 7 04 S1100 600</t>
  </si>
  <si>
    <t>000 0113 75 7 04 S1100 621</t>
  </si>
  <si>
    <t>000 0113 75 7 05 00050 000</t>
  </si>
  <si>
    <t>000 0113 75 7 05 00050 600</t>
  </si>
  <si>
    <t>000 0113 75 7 05 00050 621</t>
  </si>
  <si>
    <t>000 0113 75 7 05 13060 000</t>
  </si>
  <si>
    <t>000 0113 75 7 05 13060 600</t>
  </si>
  <si>
    <t>000 0113 75 7 05 13060 622</t>
  </si>
  <si>
    <t>000 0113 75 7 05 29990 000</t>
  </si>
  <si>
    <t>000 0113 75 7 05 29990 600</t>
  </si>
  <si>
    <t>000 0113 75 7 05 29990 622</t>
  </si>
  <si>
    <t>000 0113 75 7 05 Р1100 000</t>
  </si>
  <si>
    <t>000 0113 75 7 05 Р1100 600</t>
  </si>
  <si>
    <t>000 0113 75 7 05 Р1100 621</t>
  </si>
  <si>
    <t>000 0113 78 2 02 29990 000</t>
  </si>
  <si>
    <t>000 0113 78 2 02 29990 200</t>
  </si>
  <si>
    <t>000 0113 78 2 02 29990 244</t>
  </si>
  <si>
    <t xml:space="preserve">  НАЦИОНАЛЬНАЯ БЕЗОПАСНОСТЬ И ПРАВООХРАНИТЕЛЬНАЯ ДЕЯТЕЛЬНОСТЬ</t>
  </si>
  <si>
    <t>000 0300 00 0 00 00000 000</t>
  </si>
  <si>
    <t xml:space="preserve">  Органы юстиции</t>
  </si>
  <si>
    <t>000 0304 00 0 00 00000 000</t>
  </si>
  <si>
    <t xml:space="preserve">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</t>
  </si>
  <si>
    <t>000 0304 75 7 03 59300 000</t>
  </si>
  <si>
    <t>000 0304 75 7 03 59300 100</t>
  </si>
  <si>
    <t>000 0304 75 7 03 59300 121</t>
  </si>
  <si>
    <t>000 0304 75 7 03 59300 122</t>
  </si>
  <si>
    <t>000 0304 75 7 03 59300 129</t>
  </si>
  <si>
    <t>000 0304 75 7 03 59300 200</t>
  </si>
  <si>
    <t>000 0304 75 7 03 59300 242</t>
  </si>
  <si>
    <t>000 0304 75 7 03 59300 244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</si>
  <si>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</si>
  <si>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</si>
  <si>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>000 0309 77 0 01 00050 000</t>
  </si>
  <si>
    <t>000 0309 77 0 01 00050 100</t>
  </si>
  <si>
    <t xml:space="preserve">  Фонд оплаты труда учреждений</t>
  </si>
  <si>
    <t>000 0309 77 0 01 00050 111</t>
  </si>
  <si>
    <t xml:space="preserve">  Иные выплаты персоналу казенных учреждений, за исключением фонда оплаты труда</t>
  </si>
  <si>
    <t>000 0309 77 0 01 00050 112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</si>
  <si>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</si>
  <si>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000 0309 77 0 01 00050 119</t>
  </si>
  <si>
    <t>000 0309 77 0 01 00050 200</t>
  </si>
  <si>
    <t>000 0309 77 0 01 00050 242</t>
  </si>
  <si>
    <t>000 0309 77 0 01 00050 244</t>
  </si>
  <si>
    <t>000 0309 77 0 01 13060 000</t>
  </si>
  <si>
    <t>000 0309 77 0 01 13060 100</t>
  </si>
  <si>
    <t>000 0309 77 0 01 13060 112</t>
  </si>
  <si>
    <t>000 0309 77 0 01 Р1100 000</t>
  </si>
  <si>
    <t>000 0309 77 0 01 Р1100 100</t>
  </si>
  <si>
    <t>000 0309 77 0 01 Р1100 111</t>
  </si>
  <si>
    <t>000 0309 77 0 01 Р1100 119</t>
  </si>
  <si>
    <t>000 0309 77 0 02 00050 000</t>
  </si>
  <si>
    <t>000 0309 77 0 02 00050 100</t>
  </si>
  <si>
    <t>000 0309 77 0 02 00050 111</t>
  </si>
  <si>
    <t>000 0309 77 0 02 00050 119</t>
  </si>
  <si>
    <t>000 0309 77 0 02 00050 200</t>
  </si>
  <si>
    <t>000 0309 77 0 02 00050 242</t>
  </si>
  <si>
    <t>000 0309 77 0 02 00050 800</t>
  </si>
  <si>
    <t>000 0309 77 0 02 00050 853</t>
  </si>
  <si>
    <t xml:space="preserve">  НАЦИОНАЛЬНАЯ ЭКОНОМИКА</t>
  </si>
  <si>
    <t>000 0400 00 0 00 00000 000</t>
  </si>
  <si>
    <t xml:space="preserve">  Топливно-энергетический комплекс</t>
  </si>
  <si>
    <t>000 0402 00 0 00 00000 000</t>
  </si>
  <si>
    <t xml:space="preserve">  Обеспечение нефтепродуктами и топливом удаленных населенных пунктов с ограниченным сроком завоза грузов</t>
  </si>
  <si>
    <t>000 0402 75 3 01 70720 000</t>
  </si>
  <si>
    <t>000 0402 75 3 01 70720 200</t>
  </si>
  <si>
    <t>000 0402 75 3 01 70720 244</t>
  </si>
  <si>
    <t xml:space="preserve">  Обеспечение нефтепродуктами и топливом удаленных населенных пунктов с ограниченным сроком завоза грузов за счет средств местного бюджета</t>
  </si>
  <si>
    <t>000 0402 75 3 01 S0720 000</t>
  </si>
  <si>
    <t>000 0402 75 3 01 S0720 200</t>
  </si>
  <si>
    <t>000 0402 75 3 01 S0720 244</t>
  </si>
  <si>
    <t xml:space="preserve">  Сельское хозяйство и рыболовство</t>
  </si>
  <si>
    <t>000 0405 00 0 00 00000 000</t>
  </si>
  <si>
    <t>000 0405 70 2 01 29990 000</t>
  </si>
  <si>
    <t>000 0405 70 2 01 29990 800</t>
  </si>
  <si>
    <t xml:space="preserve">  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</si>
  <si>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000 0405 70 2 01 29990 812</t>
  </si>
  <si>
    <t xml:space="preserve">  Транспорт</t>
  </si>
  <si>
    <t>000 0408 00 0 00 00000 000</t>
  </si>
  <si>
    <t xml:space="preserve">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</si>
  <si>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>000 0408 72 1 05 76600 000</t>
  </si>
  <si>
    <t>000 0408 72 1 05 76600 800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</si>
  <si>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</si>
  <si>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000 0408 72 1 05 76600 811</t>
  </si>
  <si>
    <t xml:space="preserve">  Государственная финансовая поддержка доставки продовольственных товаров (за исключением подакцизных) в районы Мурманской области с ограниченными сроками завоза грузов</t>
  </si>
  <si>
    <t>000 0408 78 1 02 70900 000</t>
  </si>
  <si>
    <t xml:space="preserve">  Межбюджетные трансферты</t>
  </si>
  <si>
    <t>000 0408 78 1 02 70900 500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</si>
  <si>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</si>
  <si>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>000 0408 78 1 02 70900 521</t>
  </si>
  <si>
    <t xml:space="preserve">  Субсидия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</si>
  <si>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000 0408 79 1 01 70910 000</t>
  </si>
  <si>
    <t>000 0408 79 1 01 70910 800</t>
  </si>
  <si>
    <t>000 0408 79 1 01 70910 811</t>
  </si>
  <si>
    <t xml:space="preserve">  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</si>
  <si>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S0910 000</t>
  </si>
  <si>
    <t>000 0408 79 1 01 S0910 800</t>
  </si>
  <si>
    <t>000 0408 79 1 01 S0910 811</t>
  </si>
  <si>
    <t>000 0408 79 1 02 29990 000</t>
  </si>
  <si>
    <t>000 0408 79 1 02 29990 200</t>
  </si>
  <si>
    <t>000 0408 79 1 02 29990 244</t>
  </si>
  <si>
    <t>000 0408 79 1 03 29990 000</t>
  </si>
  <si>
    <t>000 0408 79 1 03 29990 200</t>
  </si>
  <si>
    <t>000 0408 79 1 03 29990 244</t>
  </si>
  <si>
    <t>000 0408 79 1 04 29990 000</t>
  </si>
  <si>
    <t>000 0408 79 1 04 29990 200</t>
  </si>
  <si>
    <t>000 0408 79 1 04 29990 244</t>
  </si>
  <si>
    <t xml:space="preserve">  Связь и информатика</t>
  </si>
  <si>
    <t>000 0410 00 0 00 00000 000</t>
  </si>
  <si>
    <t xml:space="preserve">  Создание, развитие и сопровождение информационных систем</t>
  </si>
  <si>
    <t>000 0410 75 5 01 20070 000</t>
  </si>
  <si>
    <t>000 0410 75 5 01 20070 200</t>
  </si>
  <si>
    <t>000 0410 75 5 01 20070 242</t>
  </si>
  <si>
    <t xml:space="preserve">  Субсидия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</si>
  <si>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000 0410 75 5 01 70570 000</t>
  </si>
  <si>
    <t>000 0410 75 5 01 70570 200</t>
  </si>
  <si>
    <t>000 0410 75 5 01 70570 244</t>
  </si>
  <si>
    <t xml:space="preserve">  Софинансирование субсидии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</si>
  <si>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S0570 000</t>
  </si>
  <si>
    <t>000 0410 75 5 01 S0570 200</t>
  </si>
  <si>
    <t>000 0410 75 5 01 S0570 244</t>
  </si>
  <si>
    <t>000 0410 75 5 02 20070 000</t>
  </si>
  <si>
    <t>000 0410 75 5 02 20070 200</t>
  </si>
  <si>
    <t>000 0410 75 5 02 20070 242</t>
  </si>
  <si>
    <t>000 0410 78 2 01 20070 000</t>
  </si>
  <si>
    <t>000 0410 78 2 01 20070 200</t>
  </si>
  <si>
    <t>000 0410 78 2 01 20070 242</t>
  </si>
  <si>
    <t xml:space="preserve">  Другие вопросы в области национальной экономики</t>
  </si>
  <si>
    <t>000 0412 00 0 00 00000 000</t>
  </si>
  <si>
    <t>000 0412 70 1 01 29990 000</t>
  </si>
  <si>
    <t>000 0412 70 1 01 29990 600</t>
  </si>
  <si>
    <t>000 0412 70 1 01 29990 622</t>
  </si>
  <si>
    <t>000 0412 70 1 02 29990 000</t>
  </si>
  <si>
    <t>000 0412 70 1 02 29990 600</t>
  </si>
  <si>
    <t>000 0412 70 1 02 29990 622</t>
  </si>
  <si>
    <t xml:space="preserve">  Софинансирование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</t>
  </si>
  <si>
    <t>000 0412 70 1 02 S0550 000</t>
  </si>
  <si>
    <t>000 0412 70 1 02 S0550 800</t>
  </si>
  <si>
    <t>000 0412 70 1 02 S0550 812</t>
  </si>
  <si>
    <t xml:space="preserve">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</t>
  </si>
  <si>
    <t>000 0412 70 1 03 75510 000</t>
  </si>
  <si>
    <t>000 0412 70 1 03 75510 200</t>
  </si>
  <si>
    <t>000 0412 70 1 03 75510 244</t>
  </si>
  <si>
    <t>000 0412 70 3 01 29990 000</t>
  </si>
  <si>
    <t>000 0412 70 3 01 29990 600</t>
  </si>
  <si>
    <t>000 0412 70 3 01 29990 622</t>
  </si>
  <si>
    <t>000 0412 70 3 02 29990 000</t>
  </si>
  <si>
    <t>000 0412 70 3 02 29990 600</t>
  </si>
  <si>
    <t>000 0412 70 3 02 29990 622</t>
  </si>
  <si>
    <t>000 0412 74 3 01 29990 000</t>
  </si>
  <si>
    <t xml:space="preserve">  Социальное обеспечение и иные выплаты населению</t>
  </si>
  <si>
    <t>000 0412 74 3 01 29990 300</t>
  </si>
  <si>
    <t xml:space="preserve">  Приобретение товаров, работ, услуг в пользу граждан в целях их социального обеспечения</t>
  </si>
  <si>
    <t>000 0412 74 3 01 29990 323</t>
  </si>
  <si>
    <t>000 0412 75 1 02 29990 000</t>
  </si>
  <si>
    <t>000 0412 75 1 02 29990 200</t>
  </si>
  <si>
    <t>000 0412 75 1 02 29990 244</t>
  </si>
  <si>
    <t>000 0412 75 1 03 29990 000</t>
  </si>
  <si>
    <t>000 0412 75 1 03 29990 200</t>
  </si>
  <si>
    <t>000 0412 75 1 03 29990 244</t>
  </si>
  <si>
    <t xml:space="preserve">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</si>
  <si>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000 0412 75 1 03 29990 245</t>
  </si>
  <si>
    <t xml:space="preserve">  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неземным электрическим транспортом</t>
  </si>
  <si>
    <t>000 0412 78 1 02 75610 000</t>
  </si>
  <si>
    <t>000 0412 78 1 02 75610 500</t>
  </si>
  <si>
    <t xml:space="preserve">  Субвенции</t>
  </si>
  <si>
    <t>000 0412 78 1 02 75610 530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</si>
  <si>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</si>
  <si>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</si>
  <si>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</si>
  <si>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</si>
  <si>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Субсидии из областного бюджета на софинансирование расходных обязательств муниципальных образований по планировке территорий, формированию (образованию) земельных участков, обеспечению их объектами коммунальной и дорожной инфраструктуры, в том числе для п</t>
  </si>
  <si>
    <t>000 0501 75 1 01 70960 000</t>
  </si>
  <si>
    <t>000 0501 75 1 01 70960 200</t>
  </si>
  <si>
    <t>000 0501 75 1 01 70960 244</t>
  </si>
  <si>
    <t xml:space="preserve">  Софинансирование  расходных обязательств муниципальных образований по планировке территорий, формированию (образованию) земельных участков, обеспечению их объектами коммунальной и дорожной инфраструктуры, в том числе для предоставления их на безвозмездной</t>
  </si>
  <si>
    <t>000 0501 75 1 01 S0960 000</t>
  </si>
  <si>
    <t>000 0501 75 1 01 S0960 200</t>
  </si>
  <si>
    <t>000 0501 75 1 01 S0960 244</t>
  </si>
  <si>
    <t>000 0501 75 2 04 29990 000</t>
  </si>
  <si>
    <t>000 0501 75 2 04 29990 200</t>
  </si>
  <si>
    <t>000 0501 75 2 04 29990 244</t>
  </si>
  <si>
    <t xml:space="preserve"> 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</si>
  <si>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000 0501 75 2 04 70850 000</t>
  </si>
  <si>
    <t>000 0501 75 2 04 70850 200</t>
  </si>
  <si>
    <t>000 0501 75 2 04 70850 244</t>
  </si>
  <si>
    <t xml:space="preserve">  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</si>
  <si>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S0850 000</t>
  </si>
  <si>
    <t>000 0501 75 2 04 S0850 200</t>
  </si>
  <si>
    <t>000 0501 75 2 04 S0850 244</t>
  </si>
  <si>
    <t xml:space="preserve">  Коммунальное хозяйство</t>
  </si>
  <si>
    <t>000 0502 00 0 00 00000 000</t>
  </si>
  <si>
    <t>000 0502 75 3 02 29990 000</t>
  </si>
  <si>
    <t>000 0502 75 3 02 29990 200</t>
  </si>
  <si>
    <t>000 0502 75 3 02 29990 244</t>
  </si>
  <si>
    <t xml:space="preserve"> 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</t>
  </si>
  <si>
    <t>000 0502 75 3 02 70750 000</t>
  </si>
  <si>
    <t>000 0502 75 3 02 70750 200</t>
  </si>
  <si>
    <t>000 0502 75 3 02 70750 244</t>
  </si>
  <si>
    <t xml:space="preserve">  Софинансирование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</t>
  </si>
  <si>
    <t>000 0502 75 3 02 S0750 000</t>
  </si>
  <si>
    <t>000 0502 75 3 02 S0750 200</t>
  </si>
  <si>
    <t>000 0502 75 3 02 S0750 244</t>
  </si>
  <si>
    <t xml:space="preserve">  Благоустройство</t>
  </si>
  <si>
    <t>000 0503 00 0 00 00000 000</t>
  </si>
  <si>
    <t>000 0503 75 2 06 29990 000</t>
  </si>
  <si>
    <t>000 0503 75 2 06 29990 200</t>
  </si>
  <si>
    <t>000 0503 75 2 06 29990 244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</si>
  <si>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</si>
  <si>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</si>
  <si>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</si>
  <si>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</si>
  <si>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 xml:space="preserve">  </t>
  </si>
  <si>
    <t>000 0603 73 1 01 29990 000</t>
  </si>
  <si>
    <t>000 0603 73 1 01 29990 200</t>
  </si>
  <si>
    <t>000 0603 73 1 01 29990 244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</si>
  <si>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</si>
  <si>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</si>
  <si>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</si>
  <si>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</si>
  <si>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000 0701 72 1 02 00050 000</t>
  </si>
  <si>
    <t>000 0701 72 1 02 00050 600</t>
  </si>
  <si>
    <t>000 0701 72 1 02 00050 611</t>
  </si>
  <si>
    <t>000 0701 72 1 02 13060 000</t>
  </si>
  <si>
    <t>000 0701 72 1 02 13060 600</t>
  </si>
  <si>
    <t>000 0701 72 1 02 13060 612</t>
  </si>
  <si>
    <t>000 0701 72 1 02 29990 000</t>
  </si>
  <si>
    <t>000 0701 72 1 02 29990 600</t>
  </si>
  <si>
    <t>000 0701 72 1 02 29990 612</t>
  </si>
  <si>
    <t xml:space="preserve">  Меры социальной поддержки педагогическим работникам</t>
  </si>
  <si>
    <t>000 0701 72 1 05 20080 000</t>
  </si>
  <si>
    <t>000 0701 72 1 05 20080 600</t>
  </si>
  <si>
    <t>000 0701 72 1 05 20080 612</t>
  </si>
  <si>
    <t>000 0701 72 1 05 71100 000</t>
  </si>
  <si>
    <t>000 0701 72 1 05 71100 600</t>
  </si>
  <si>
    <t>000 0701 72 1 05 71100 611</t>
  </si>
  <si>
    <t xml:space="preserve">  Реализация Закона Мурманской области "О региональных нормативах финансового обеспечения образовательной деятельности муниципальных дошкольных образовательных организаций"</t>
  </si>
  <si>
    <t>000 0701 72 1 05 75380 000</t>
  </si>
  <si>
    <t>000 0701 72 1 05 75380 600</t>
  </si>
  <si>
    <t>000 0701 72 1 05 75380 611</t>
  </si>
  <si>
    <t xml:space="preserve">  Софинансирование cубсидии на  оплату труда и начисления на выплаты по оплате труда работникам муниципальных учреждений</t>
  </si>
  <si>
    <t>000 0701 72 1 05 S1100 000</t>
  </si>
  <si>
    <t>000 0701 72 1 05 S1100 600</t>
  </si>
  <si>
    <t>000 0701 72 1 05 S1100 611</t>
  </si>
  <si>
    <t xml:space="preserve">  Общее образование</t>
  </si>
  <si>
    <t>000 0702 00 0 00 00000 000</t>
  </si>
  <si>
    <t>000 0702 72 1 01 29990 000</t>
  </si>
  <si>
    <t>000 0702 72 1 01 29990 600</t>
  </si>
  <si>
    <t>000 0702 72 1 01 29990 612</t>
  </si>
  <si>
    <t>000 0702 72 1 03 00050 000</t>
  </si>
  <si>
    <t>000 0702 72 1 03 00050 600</t>
  </si>
  <si>
    <t>000 0702 72 1 03 00050 611</t>
  </si>
  <si>
    <t>000 0702 72 1 03 00050 621</t>
  </si>
  <si>
    <t>000 0702 72 1 03 13060 000</t>
  </si>
  <si>
    <t>000 0702 72 1 03 13060 600</t>
  </si>
  <si>
    <t>000 0702 72 1 03 13060 612</t>
  </si>
  <si>
    <t>000 0702 72 1 03 13060 622</t>
  </si>
  <si>
    <t>000 0702 72 1 03 29990 000</t>
  </si>
  <si>
    <t>000 0702 72 1 03 29990 600</t>
  </si>
  <si>
    <t>000 0702 72 1 03 29990 612</t>
  </si>
  <si>
    <t>000 0702 72 1 04 29990 000</t>
  </si>
  <si>
    <t>000 0702 72 1 04 29990 600</t>
  </si>
  <si>
    <t>000 0702 72 1 04 29990 612</t>
  </si>
  <si>
    <t>000 0702 72 1 05 20080 000</t>
  </si>
  <si>
    <t>000 0702 72 1 05 20080 600</t>
  </si>
  <si>
    <t>000 0702 72 1 05 20080 612</t>
  </si>
  <si>
    <t>000 0702 72 1 05 20080 622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</si>
  <si>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</si>
  <si>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000 0702 72 1 05 71040 000</t>
  </si>
  <si>
    <t>000 0702 72 1 05 71040 600</t>
  </si>
  <si>
    <t>000 0702 72 1 05 71040 611</t>
  </si>
  <si>
    <t>000 0702 72 1 05 71040 621</t>
  </si>
  <si>
    <t xml:space="preserve">  Реализация Закона Мурманской области "О региональных нормативах финансового обеспечения образовательной деятельности в Мурманской области"</t>
  </si>
  <si>
    <t>000 0702 72 1 05 75310 000</t>
  </si>
  <si>
    <t>000 0702 72 1 05 75310 600</t>
  </si>
  <si>
    <t>000 0702 72 1 05 75310 611</t>
  </si>
  <si>
    <t>000 0702 72 1 05 75310 621</t>
  </si>
  <si>
    <t xml:space="preserve">  Обеспечение бесплатным питанием отдельных категорий обучающихся</t>
  </si>
  <si>
    <t>000 0702 72 1 05 75320 000</t>
  </si>
  <si>
    <t>000 0702 72 1 05 75320 600</t>
  </si>
  <si>
    <t>000 0702 72 1 05 75320 611</t>
  </si>
  <si>
    <t>000 0702 72 1 05 75320 621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</si>
  <si>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</si>
  <si>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000 0702 72 1 05 S1040 000</t>
  </si>
  <si>
    <t>000 0702 72 1 05 S1040 600</t>
  </si>
  <si>
    <t>000 0702 72 1 05 S1040 611</t>
  </si>
  <si>
    <t>000 0702 72 1 05 S1040 621</t>
  </si>
  <si>
    <t xml:space="preserve">  Создание в общеобразовательных организациях, расположенных в сельской местности, условий для занятий физической культурой и спортом</t>
  </si>
  <si>
    <t>000 0702 72 1 Е2 50970 000</t>
  </si>
  <si>
    <t>000 0702 72 1 Е2 50970 600</t>
  </si>
  <si>
    <t>000 0702 72 1 Е2 50970 622</t>
  </si>
  <si>
    <t xml:space="preserve">  Дополнительное образование детей</t>
  </si>
  <si>
    <t>000 0703 00 0 00 00000 000</t>
  </si>
  <si>
    <t>000 0703 72 1 01 29990 000</t>
  </si>
  <si>
    <t>000 0703 72 1 01 29990 600</t>
  </si>
  <si>
    <t>000 0703 72 1 01 29990 612</t>
  </si>
  <si>
    <t>000 0703 72 1 03 00050 000</t>
  </si>
  <si>
    <t>000 0703 72 1 03 00050 600</t>
  </si>
  <si>
    <t>000 0703 72 1 03 00050 611</t>
  </si>
  <si>
    <t>000 0703 72 1 03 13060 000</t>
  </si>
  <si>
    <t>000 0703 72 1 03 13060 600</t>
  </si>
  <si>
    <t>000 0703 72 1 03 13060 612</t>
  </si>
  <si>
    <t>000 0703 72 1 03 71100 000</t>
  </si>
  <si>
    <t>000 0703 72 1 03 71100 600</t>
  </si>
  <si>
    <t>000 0703 72 1 03 71100 611</t>
  </si>
  <si>
    <t>000 0703 72 1 03 S1100 000</t>
  </si>
  <si>
    <t>000 0703 72 1 03 S1100 600</t>
  </si>
  <si>
    <t>000 0703 72 1 03 S1100 611</t>
  </si>
  <si>
    <t>000 0703 72 1 03 Р1100 000</t>
  </si>
  <si>
    <t>000 0703 72 1 03 Р1100 600</t>
  </si>
  <si>
    <t>000 0703 72 1 03 Р1100 611</t>
  </si>
  <si>
    <t>000 0703 72 1 05 20080 000</t>
  </si>
  <si>
    <t>000 0703 72 1 05 20080 600</t>
  </si>
  <si>
    <t>000 0703 72 1 05 20080 612</t>
  </si>
  <si>
    <t xml:space="preserve">  Поддержка отрасли культуры (Обеспечение детских музыкальных, художественных, хореографических школ, школ искусств и училищ необходимыми инструментами, оборудованием и материалами)</t>
  </si>
  <si>
    <t>000 0703 74 1 A1 55190 000</t>
  </si>
  <si>
    <t>000 0703 74 1 A1 55190 600</t>
  </si>
  <si>
    <t>000 0703 74 1 A1 55190 612</t>
  </si>
  <si>
    <t>000 0703 74 2 02 00050 000</t>
  </si>
  <si>
    <t>000 0703 74 2 02 00050 600</t>
  </si>
  <si>
    <t>000 0703 74 2 02 00050 611</t>
  </si>
  <si>
    <t>000 0703 74 2 02 13060 000</t>
  </si>
  <si>
    <t>000 0703 74 2 02 13060 600</t>
  </si>
  <si>
    <t>000 0703 74 2 02 13060 612</t>
  </si>
  <si>
    <t>000 0703 74 2 02 71100 000</t>
  </si>
  <si>
    <t>000 0703 74 2 02 71100 600</t>
  </si>
  <si>
    <t>000 0703 74 2 02 71100 611</t>
  </si>
  <si>
    <t>000 0703 74 2 02 S1100 000</t>
  </si>
  <si>
    <t>000 0703 74 2 02 S1100 600</t>
  </si>
  <si>
    <t>000 0703 74 2 02 S1100 611</t>
  </si>
  <si>
    <t>000 0703 74 2 02 Р1100 000</t>
  </si>
  <si>
    <t>000 0703 74 2 02 Р1100 600</t>
  </si>
  <si>
    <t>000 0703 74 2 02 Р1100 611</t>
  </si>
  <si>
    <t xml:space="preserve">  Молодежная политика</t>
  </si>
  <si>
    <t>000 0707 00 0 00 00000 000</t>
  </si>
  <si>
    <t>000 0707 72 2 01 29990 000</t>
  </si>
  <si>
    <t>000 0707 72 2 01 29990 600</t>
  </si>
  <si>
    <t>000 0707 72 2 01 29990 612</t>
  </si>
  <si>
    <t xml:space="preserve">  Организация отдыха детей  Мурманской области в муниципальных образовательных организациях</t>
  </si>
  <si>
    <t>000 0707 72 2 01 71070 000</t>
  </si>
  <si>
    <t>000 0707 72 2 01 71070 600</t>
  </si>
  <si>
    <t>000 0707 72 2 01 71070 612</t>
  </si>
  <si>
    <t>000 0707 72 2 01 71070 622</t>
  </si>
  <si>
    <t xml:space="preserve">  Организация отдыха детей  Мурманской области в муниципальных образовательных организациях за счет средств местного бюджета</t>
  </si>
  <si>
    <t>000 0707 72 2 01 S1070 000</t>
  </si>
  <si>
    <t>000 0707 72 2 01 S1070 600</t>
  </si>
  <si>
    <t>000 0707 72 2 01 S1070 612</t>
  </si>
  <si>
    <t>000 0707 72 2 01 S1070 622</t>
  </si>
  <si>
    <t>000 0707 72 2 02 29990 000</t>
  </si>
  <si>
    <t>000 0707 72 2 02 29990 600</t>
  </si>
  <si>
    <t>000 0707 72 2 02 29990 612</t>
  </si>
  <si>
    <t>000 0707 73 2 01 29990 000</t>
  </si>
  <si>
    <t>000 0707 73 2 01 29990 600</t>
  </si>
  <si>
    <t>000 0707 73 2 01 29990 612</t>
  </si>
  <si>
    <t>000 0707 73 2 02 29990 000</t>
  </si>
  <si>
    <t>000 0707 73 2 02 29990 600</t>
  </si>
  <si>
    <t>000 0707 73 2 02 29990 612</t>
  </si>
  <si>
    <t>000 0707 74 4 01 29990 000</t>
  </si>
  <si>
    <t>000 0707 74 4 01 29990 600</t>
  </si>
  <si>
    <t>000 0707 74 4 01 29990 612</t>
  </si>
  <si>
    <t>000 0707 74 4 01 29990 622</t>
  </si>
  <si>
    <t>000 0707 74 4 02 29990 000</t>
  </si>
  <si>
    <t>000 0707 74 4 02 29990 600</t>
  </si>
  <si>
    <t>000 0707 74 4 02 29990 612</t>
  </si>
  <si>
    <t>000 0707 74 4 02 29990 622</t>
  </si>
  <si>
    <t>000 0707 74 4 03 29990 000</t>
  </si>
  <si>
    <t>000 0707 74 4 03 29990 600</t>
  </si>
  <si>
    <t>000 0707 74 4 03 29990 612</t>
  </si>
  <si>
    <t>000 0707 74 4 04 29990 000</t>
  </si>
  <si>
    <t>000 0707 74 4 04 29990 600</t>
  </si>
  <si>
    <t>000 0707 74 4 04 29990 612</t>
  </si>
  <si>
    <t>000 0707 74 4 04 29990 622</t>
  </si>
  <si>
    <t>000 0707 74 4 05 29990 000</t>
  </si>
  <si>
    <t>000 0707 74 4 05 29990 600</t>
  </si>
  <si>
    <t>000 0707 74 4 05 29990 612</t>
  </si>
  <si>
    <t>000 0707 74 4 05 29990 622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</si>
  <si>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</si>
  <si>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</si>
  <si>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</si>
  <si>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</si>
  <si>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000 0801 74 1 01 29990 000</t>
  </si>
  <si>
    <t>000 0801 74 1 01 29990 600</t>
  </si>
  <si>
    <t>000 0801 74 1 01 29990 612</t>
  </si>
  <si>
    <t>000 0801 74 1 03 29990 000</t>
  </si>
  <si>
    <t>000 0801 74 1 03 29990 600</t>
  </si>
  <si>
    <t>000 0801 74 1 03 29990 622</t>
  </si>
  <si>
    <t>000 0801 74 2 01 00050 000</t>
  </si>
  <si>
    <t>000 0801 74 2 01 00050 600</t>
  </si>
  <si>
    <t>000 0801 74 2 01 00050 611</t>
  </si>
  <si>
    <t>000 0801 74 2 01 13060 000</t>
  </si>
  <si>
    <t>000 0801 74 2 01 13060 600</t>
  </si>
  <si>
    <t>000 0801 74 2 01 13060 612</t>
  </si>
  <si>
    <t>000 0801 74 2 01 71100 000</t>
  </si>
  <si>
    <t>000 0801 74 2 01 71100 600</t>
  </si>
  <si>
    <t>000 0801 74 2 01 71100 611</t>
  </si>
  <si>
    <t xml:space="preserve">  Субсидия на поддержку отрасли культуры</t>
  </si>
  <si>
    <t>000 0801 74 2 01 L5190 000</t>
  </si>
  <si>
    <t>000 0801 74 2 01 L5190 600</t>
  </si>
  <si>
    <t>000 0801 74 2 01 L5190 612</t>
  </si>
  <si>
    <t>000 0801 74 2 01 S1100 000</t>
  </si>
  <si>
    <t>000 0801 74 2 01 S1100 600</t>
  </si>
  <si>
    <t>000 0801 74 2 01 S1100 611</t>
  </si>
  <si>
    <t>000 0801 74 2 03 00050 000</t>
  </si>
  <si>
    <t>000 0801 74 2 03 00050 600</t>
  </si>
  <si>
    <t>000 0801 74 2 03 00050 621</t>
  </si>
  <si>
    <t>000 0801 74 2 03 13060 000</t>
  </si>
  <si>
    <t>000 0801 74 2 03 13060 600</t>
  </si>
  <si>
    <t>000 0801 74 2 03 13060 622</t>
  </si>
  <si>
    <t>000 0801 74 2 03 71100 000</t>
  </si>
  <si>
    <t>000 0801 74 2 03 71100 600</t>
  </si>
  <si>
    <t>000 0801 74 2 03 71100 621</t>
  </si>
  <si>
    <t>000 0801 74 2 03 S1100 000</t>
  </si>
  <si>
    <t>000 0801 74 2 03 S1100 600</t>
  </si>
  <si>
    <t>000 0801 74 2 03 S1100 621</t>
  </si>
  <si>
    <t>000 0801 74 2 04 29990 000</t>
  </si>
  <si>
    <t>000 0801 74 2 04 29990 200</t>
  </si>
  <si>
    <t>000 0801 74 2 04 29990 244</t>
  </si>
  <si>
    <t>000 0801 74 2 04 29990 300</t>
  </si>
  <si>
    <t>000 0801 74 2 04 29990 323</t>
  </si>
  <si>
    <t xml:space="preserve">  ЗДРАВООХРАНЕНИЕ</t>
  </si>
  <si>
    <t>000 0900 00 0 00 00000 000</t>
  </si>
  <si>
    <t xml:space="preserve">  Другие вопросы в области здравоохранения</t>
  </si>
  <si>
    <t>000 0909 00 0 00 00000 000</t>
  </si>
  <si>
    <t xml:space="preserve">  Осуществление дополнительных мер социальной поддержки для привлеченных специалистов</t>
  </si>
  <si>
    <t>000 0909 76 0 01 10010 000</t>
  </si>
  <si>
    <t>000 0909 76 0 01 10010 300</t>
  </si>
  <si>
    <t xml:space="preserve">  Пособия, компенсации, меры социальной поддержки по публичным нормативным обязательствам</t>
  </si>
  <si>
    <t>000 0909 76 0 01 10010 313</t>
  </si>
  <si>
    <t xml:space="preserve">  Возмещение транспортных расходов по проезду в государственные областные медицинские организации Мурманской области</t>
  </si>
  <si>
    <t>000 0909 76 0 02 13070 000</t>
  </si>
  <si>
    <t>000 0909 76 0 02 13070 300</t>
  </si>
  <si>
    <t xml:space="preserve">  Пособия, компенсации и иные социальные выплаты гражданам, кроме публичных нормативных обязательств</t>
  </si>
  <si>
    <t>000 0909 76 0 02 13070 321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</si>
  <si>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</si>
  <si>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</si>
  <si>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</si>
  <si>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</si>
  <si>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Доплаты к пенсиям государственных служащих субъектов Российской Федерации и муниципальных служащих</t>
  </si>
  <si>
    <t>000 1001 75 7 02 13020 000</t>
  </si>
  <si>
    <t>000 1001 75 7 02 13020 300</t>
  </si>
  <si>
    <t xml:space="preserve">  Иные пенсии, социальные доплаты к пенсиям</t>
  </si>
  <si>
    <t>000 1001 75 7 02 13020 312</t>
  </si>
  <si>
    <t xml:space="preserve">  Социальное обеспечение населения</t>
  </si>
  <si>
    <t>000 1003 00 0 00 00000 000</t>
  </si>
  <si>
    <t xml:space="preserve"> 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</t>
  </si>
  <si>
    <t>000 1003 74 3 03 71000 000</t>
  </si>
  <si>
    <t>000 1003 74 3 03 71000 300</t>
  </si>
  <si>
    <t xml:space="preserve">  Субсидии гражданам на приобретение жилья</t>
  </si>
  <si>
    <t>000 1003 74 3 03 71000 322</t>
  </si>
  <si>
    <t xml:space="preserve"> 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</si>
  <si>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000 1003 74 3 03 75110 000</t>
  </si>
  <si>
    <t>000 1003 74 3 03 75110 300</t>
  </si>
  <si>
    <t>000 1003 74 3 03 75110 321</t>
  </si>
  <si>
    <t>000 1003 74 3 03 75110 600</t>
  </si>
  <si>
    <t>000 1003 74 3 03 75110 612</t>
  </si>
  <si>
    <t>000 1003 74 3 03 75110 622</t>
  </si>
  <si>
    <t xml:space="preserve">  Субвенция на возмещение расходов по гарантированному перечню услуг по погребению</t>
  </si>
  <si>
    <t>000 1003 74 3 03 75230 000</t>
  </si>
  <si>
    <t>000 1003 74 3 03 75230 300</t>
  </si>
  <si>
    <t>000 1003 74 3 03 75230 313</t>
  </si>
  <si>
    <t xml:space="preserve">  Софинансирование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</t>
  </si>
  <si>
    <t>000 1003 74 3 03 S1000 000</t>
  </si>
  <si>
    <t>000 1003 74 3 03 S1000 300</t>
  </si>
  <si>
    <t>000 1003 74 3 03 S1000 322</t>
  </si>
  <si>
    <t xml:space="preserve">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</si>
  <si>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000 1003 75 7 03 75100 000</t>
  </si>
  <si>
    <t>000 1003 75 7 03 75100 600</t>
  </si>
  <si>
    <t>000 1003 75 7 03 75100 612</t>
  </si>
  <si>
    <t xml:space="preserve">  Охрана семьи и детства</t>
  </si>
  <si>
    <t>000 1004 00 0 00 00000 000</t>
  </si>
  <si>
    <t xml:space="preserve">  Расходы, связанные с выплатой компенсации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 (банковские, почтовые услуги, расходы на компенсацию з</t>
  </si>
  <si>
    <t>000 1004 72 1 05 75360 000</t>
  </si>
  <si>
    <t>000 1004 72 1 05 75360 600</t>
  </si>
  <si>
    <t>000 1004 72 1 05 75360 612</t>
  </si>
  <si>
    <t>000 1004 72 1 05 75360 622</t>
  </si>
  <si>
    <t xml:space="preserve">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</si>
  <si>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>000 1004 72 1 05 75370 000</t>
  </si>
  <si>
    <t>000 1004 72 1 05 75370 600</t>
  </si>
  <si>
    <t>000 1004 72 1 05 75370 612</t>
  </si>
  <si>
    <t>000 1004 72 1 05 75370 622</t>
  </si>
  <si>
    <t xml:space="preserve">  Реализация Закона Мурманской области "О комиссиях по делам несовершеннолетних и защите их прав в Мурманской области"</t>
  </si>
  <si>
    <t>000 1004 73 2 03 75560 000</t>
  </si>
  <si>
    <t>000 1004 73 2 03 75560 100</t>
  </si>
  <si>
    <t>000 1004 73 2 03 75560 121</t>
  </si>
  <si>
    <t>000 1004 73 2 03 75560 122</t>
  </si>
  <si>
    <t>000 1004 73 2 03 75560 129</t>
  </si>
  <si>
    <t>000 1004 73 2 03 75560 200</t>
  </si>
  <si>
    <t>000 1004 73 2 03 75560 242</t>
  </si>
  <si>
    <t>000 1004 73 2 03 75560 244</t>
  </si>
  <si>
    <t xml:space="preserve">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</si>
  <si>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000 1004 74 3 02 75200 000</t>
  </si>
  <si>
    <t>000 1004 74 3 02 75200 300</t>
  </si>
  <si>
    <t>000 1004 74 3 02 75200 321</t>
  </si>
  <si>
    <t xml:space="preserve">  Содержание ребенка в семье опекуна (попечителя) и приемной семье, а также вознаграждение, причитающееся приемному родителю (за счет средств областного бюджета)</t>
  </si>
  <si>
    <t>000 1004 74 3 02 75340 000</t>
  </si>
  <si>
    <t>000 1004 74 3 02 75340 300</t>
  </si>
  <si>
    <t>000 1004 74 3 02 75340 313</t>
  </si>
  <si>
    <t>000 1004 74 3 02 75340 323</t>
  </si>
  <si>
    <t xml:space="preserve">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</si>
  <si>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000 1004 74 3 02 75350 000</t>
  </si>
  <si>
    <t>000 1004 74 3 02 75350 300</t>
  </si>
  <si>
    <t>000 1004 74 3 02 75350 323</t>
  </si>
  <si>
    <t xml:space="preserve">  Организация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</si>
  <si>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000 1004 75 7 03 75210 000</t>
  </si>
  <si>
    <t>000 1004 75 7 03 75210 600</t>
  </si>
  <si>
    <t>000 1004 75 7 03 75210 612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</si>
  <si>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</t>
  </si>
  <si>
    <t>000 1004 75 7 03 75520 000</t>
  </si>
  <si>
    <t>000 1004 75 7 03 75520 100</t>
  </si>
  <si>
    <t>000 1004 75 7 03 75520 121</t>
  </si>
  <si>
    <t>000 1004 75 7 03 75520 122</t>
  </si>
  <si>
    <t>000 1004 75 7 03 75520 129</t>
  </si>
  <si>
    <t>000 1004 75 7 03 75520 200</t>
  </si>
  <si>
    <t>000 1004 75 7 03 75520 242</t>
  </si>
  <si>
    <t>000 1004 75 7 03 75520 244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</si>
  <si>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</t>
  </si>
  <si>
    <t>000 1004 75 7 03 75530 000</t>
  </si>
  <si>
    <t>000 1004 75 7 03 75530 100</t>
  </si>
  <si>
    <t>000 1004 75 7 03 75530 121</t>
  </si>
  <si>
    <t>000 1004 75 7 03 75530 129</t>
  </si>
  <si>
    <t>000 1004 75 7 03 75530 200</t>
  </si>
  <si>
    <t>000 1004 75 7 03 75530 244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</si>
  <si>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</si>
  <si>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</si>
  <si>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</si>
  <si>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</si>
  <si>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>000 1101 71 0 03 00050 000</t>
  </si>
  <si>
    <t>000 1101 71 0 03 00050 600</t>
  </si>
  <si>
    <t>000 1101 71 0 03 00050 621</t>
  </si>
  <si>
    <t>000 1101 71 0 03 13060 000</t>
  </si>
  <si>
    <t>000 1101 71 0 03 13060 600</t>
  </si>
  <si>
    <t>000 1101 71 0 03 13060 622</t>
  </si>
  <si>
    <t>000 1101 71 0 03 Р1100 000</t>
  </si>
  <si>
    <t>000 1101 71 0 03 Р1100 600</t>
  </si>
  <si>
    <t>000 1101 71 0 03 Р1100 621</t>
  </si>
  <si>
    <t xml:space="preserve">  Другие вопросы в области физической культуры и спорта</t>
  </si>
  <si>
    <t>000 1105 00 0 00 00000 000</t>
  </si>
  <si>
    <t>000 1105 71 0 01 29990 000</t>
  </si>
  <si>
    <t>000 1105 71 0 01 29990 600</t>
  </si>
  <si>
    <t>000 1105 71 0 01 29990 622</t>
  </si>
  <si>
    <t>000 1105 71 0 02 29990 000</t>
  </si>
  <si>
    <t>000 1105 71 0 02 29990 200</t>
  </si>
  <si>
    <t>000 1105 71 0 02 29990 244</t>
  </si>
  <si>
    <t xml:space="preserve">  Субсидии бюджетам муниципальных образований на реализацию проектов по поддержке местных инициатив</t>
  </si>
  <si>
    <t>000 1105 71 0 02 71090 000</t>
  </si>
  <si>
    <t>000 1105 71 0 02 71090 200</t>
  </si>
  <si>
    <t>000 1105 71 0 02 71090 244</t>
  </si>
  <si>
    <t xml:space="preserve">  Субсидия на софинансирование капитальных вложений в объекты муниципальной собственности</t>
  </si>
  <si>
    <t>000 1105 71 0 02 74000 000</t>
  </si>
  <si>
    <t xml:space="preserve">  Капитальные вложения в объекты недвижимого имущества государственной (муниципальной) собственности</t>
  </si>
  <si>
    <t>000 1105 71 0 02 74000 400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</si>
  <si>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</si>
  <si>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000 1105 71 0 02 74000 464</t>
  </si>
  <si>
    <t xml:space="preserve">  Софинансирование субсидии муниципальным образованиям на реализацию проектов по поддержке местных инициатив</t>
  </si>
  <si>
    <t>000 1105 71 0 02 S1090 000</t>
  </si>
  <si>
    <t>000 1105 71 0 02 S1090 200</t>
  </si>
  <si>
    <t>000 1105 71 0 02 S1090 244</t>
  </si>
  <si>
    <t xml:space="preserve">  Средства местного бюджета на финансирование капитальных вложений в объекты муниципальной собственности</t>
  </si>
  <si>
    <t>000 1105 71 0 02 S4000 000</t>
  </si>
  <si>
    <t>000 1105 71 0 02 S4000 400</t>
  </si>
  <si>
    <t>000 1105 71 0 02 S4000 464</t>
  </si>
  <si>
    <t xml:space="preserve">  СРЕДСТВА МАССОВОЙ ИНФОРМАЦИИ</t>
  </si>
  <si>
    <t>000 1200 00 0 00 00000 000</t>
  </si>
  <si>
    <t xml:space="preserve">  Периодическая печать и издательства</t>
  </si>
  <si>
    <t>000 1202 00 0 00 00000 000</t>
  </si>
  <si>
    <t>000 1202 75 6 01 00050 000</t>
  </si>
  <si>
    <t>000 1202 75 6 01 00050 600</t>
  </si>
  <si>
    <t>000 1202 75 6 01 00050 611</t>
  </si>
  <si>
    <t>000 1202 75 6 01 Р1100 000</t>
  </si>
  <si>
    <t>000 1202 75 6 01 Р1100 600</t>
  </si>
  <si>
    <t>000 1202 75 6 01 Р1100 611</t>
  </si>
  <si>
    <t xml:space="preserve">  ОБСЛУЖИВАНИЕ ГОСУДАРСТВЕННОГО И МУНИЦИПАЛЬНОГО ДОЛГА</t>
  </si>
  <si>
    <t>000 1300 00 0 00 00000 000</t>
  </si>
  <si>
    <t xml:space="preserve">  Обслуживание государственного внутреннего и муниципального долга</t>
  </si>
  <si>
    <t>000 1301 00 0 00 00000 000</t>
  </si>
  <si>
    <t xml:space="preserve">  Процентные платежи по муниципальному долгу</t>
  </si>
  <si>
    <t>000 1301 78 1 01 20020 000</t>
  </si>
  <si>
    <t xml:space="preserve">  Обслуживание государственного (муниципального) долга</t>
  </si>
  <si>
    <t>000 1301 78 1 01 20020 700</t>
  </si>
  <si>
    <t xml:space="preserve">  Обслуживание муниципального долга</t>
  </si>
  <si>
    <t>000 1301 78 1 01 20020 730</t>
  </si>
  <si>
    <t xml:space="preserve">  МЕЖБЮДЖЕТНЫЕ ТРАНСФЕРТЫ ОБЩЕГО ХАРАКТЕРА БЮДЖЕТАМ БЮДЖЕТНОЙ СИСТЕМЫ РОССИЙСКОЙ ФЕДЕРАЦИИ</t>
  </si>
  <si>
    <t>000 1400 00 0 00 00000 000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</si>
  <si>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</si>
  <si>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>000 1401 00 0 00 00000 000</t>
  </si>
  <si>
    <t xml:space="preserve">  Субсидии на формирование районных фондов финансовой поддержки поселений</t>
  </si>
  <si>
    <t>000 1401 78 1 02 70530 000</t>
  </si>
  <si>
    <t>000 1401 78 1 02 70530 500</t>
  </si>
  <si>
    <t>000 1401 78 1 02 70530 511</t>
  </si>
  <si>
    <t xml:space="preserve">  Субвенции бюджетам муниципальных районов на исполнение полномочий по расчету и предоставлению дотаций поселениям</t>
  </si>
  <si>
    <t>000 1401 78 1 02 75010 000</t>
  </si>
  <si>
    <t>000 1401 78 1 02 75010 500</t>
  </si>
  <si>
    <t>000 1401 78 1 02 75010 511</t>
  </si>
  <si>
    <t xml:space="preserve">  Софинансирование субсидии на формирование районных фондов финансовой поддержки поселений (за счет средств местного бюджета)</t>
  </si>
  <si>
    <t>000 1401 78 1 02 S0530 000</t>
  </si>
  <si>
    <t>000 1401 78 1 02 S0530 500</t>
  </si>
  <si>
    <t>000 1401 78 1 02 S0530 511</t>
  </si>
  <si>
    <t xml:space="preserve">  Прочие межбюджетные трансферты общего характера</t>
  </si>
  <si>
    <t>000 1403 00 0 00 00000 000</t>
  </si>
  <si>
    <t>000 1403 78 1 02 71100 000</t>
  </si>
  <si>
    <t>000 1403 78 1 02 71100 500</t>
  </si>
  <si>
    <t>000 1403 78 1 02 71100 521</t>
  </si>
  <si>
    <t>Результат исполнения бюджета (дефицит / профицит)</t>
  </si>
  <si>
    <t>% исполнения</t>
  </si>
  <si>
    <t>Утверждено решением Совета депутатов от 25.12.2018 № 15/166</t>
  </si>
  <si>
    <t>Исполнено по состоянию на 01.04.2019</t>
  </si>
  <si>
    <t>Отклонение</t>
  </si>
  <si>
    <t>3</t>
  </si>
  <si>
    <t>Анализ расходов бюджета муниципального образования Терский район по состоянию на 01.04.2019 г.</t>
  </si>
  <si>
    <t>Расходы бюджета 0 всего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</si>
</sst>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name val="Arial Cyr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0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49" fontId="3" fillId="0" borderId="1" xfId="48" applyProtection="1">
      <alignment horizontal="right"/>
    </xf>
    <xf numFmtId="0" fontId="6" fillId="0" borderId="11" xfId="71" applyNumberFormat="1" applyProtection="1"/>
    <xf numFmtId="10" fontId="3" fillId="0" borderId="13" xfId="55" applyNumberFormat="1" applyFont="1" applyBorder="1" applyProtection="1"/>
    <xf numFmtId="0" fontId="14" fillId="0" borderId="13" xfId="36" applyNumberFormat="1" applyFont="1" applyBorder="1" applyAlignment="1" applyProtection="1">
      <alignment horizontal="center" vertical="top" wrapText="1"/>
    </xf>
    <xf numFmtId="0" fontId="14" fillId="0" borderId="13" xfId="36" applyNumberFormat="1" applyFont="1" applyBorder="1" applyAlignment="1">
      <alignment horizontal="center" vertical="top" wrapText="1"/>
    </xf>
    <xf numFmtId="0" fontId="13" fillId="0" borderId="1" xfId="5" applyNumberFormat="1" applyFont="1" applyAlignment="1" applyProtection="1">
      <alignment horizontal="center"/>
    </xf>
    <xf numFmtId="0" fontId="14" fillId="0" borderId="34" xfId="1" applyNumberFormat="1" applyFont="1" applyBorder="1" applyAlignment="1" applyProtection="1">
      <alignment horizontal="center" vertical="top"/>
    </xf>
    <xf numFmtId="0" fontId="14" fillId="0" borderId="35" xfId="1" applyNumberFormat="1" applyFont="1" applyBorder="1" applyAlignment="1" applyProtection="1">
      <alignment horizontal="center" vertical="top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NumberFormat="1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49" fontId="14" fillId="0" borderId="13" xfId="35" applyNumberFormat="1" applyFont="1" applyBorder="1" applyAlignment="1" applyProtection="1">
      <alignment horizontal="center" vertical="top" wrapText="1"/>
    </xf>
    <xf numFmtId="49" fontId="14" fillId="0" borderId="13" xfId="35" applyNumberFormat="1" applyFont="1" applyBorder="1" applyAlignment="1">
      <alignment horizontal="center" vertical="top" wrapText="1"/>
    </xf>
    <xf numFmtId="0" fontId="3" fillId="0" borderId="36" xfId="36" applyNumberFormat="1" applyBorder="1" applyProtection="1">
      <alignment horizontal="left" wrapText="1"/>
    </xf>
    <xf numFmtId="0" fontId="3" fillId="0" borderId="37" xfId="40" applyNumberFormat="1" applyBorder="1" applyProtection="1">
      <alignment horizontal="left" wrapText="1"/>
    </xf>
    <xf numFmtId="0" fontId="3" fillId="0" borderId="38" xfId="59" applyNumberFormat="1" applyBorder="1" applyProtection="1">
      <alignment horizontal="left" wrapText="1"/>
    </xf>
    <xf numFmtId="0" fontId="3" fillId="0" borderId="39" xfId="65" applyNumberFormat="1" applyBorder="1" applyProtection="1">
      <alignment horizontal="left" wrapText="1"/>
    </xf>
    <xf numFmtId="0" fontId="3" fillId="0" borderId="20" xfId="50" applyNumberFormat="1" applyBorder="1" applyProtection="1">
      <alignment horizontal="center" vertical="center" shrinkToFit="1"/>
    </xf>
    <xf numFmtId="49" fontId="3" fillId="0" borderId="20" xfId="51" applyBorder="1" applyProtection="1">
      <alignment horizontal="center" vertical="center" shrinkToFit="1"/>
    </xf>
    <xf numFmtId="49" fontId="3" fillId="0" borderId="14" xfId="51" applyBorder="1" applyProtection="1">
      <alignment horizontal="center" vertical="center" shrinkToFit="1"/>
    </xf>
    <xf numFmtId="0" fontId="3" fillId="0" borderId="20" xfId="32" applyNumberFormat="1" applyFont="1" applyBorder="1" applyAlignment="1" applyProtection="1">
      <alignment horizontal="center" vertical="center"/>
    </xf>
    <xf numFmtId="0" fontId="6" fillId="0" borderId="1" xfId="72" applyNumberFormat="1" applyBorder="1" applyProtection="1"/>
    <xf numFmtId="49" fontId="3" fillId="0" borderId="13" xfId="38" applyBorder="1" applyProtection="1">
      <alignment horizontal="center"/>
    </xf>
    <xf numFmtId="4" fontId="3" fillId="0" borderId="13" xfId="39" applyBorder="1" applyProtection="1">
      <alignment horizontal="right" shrinkToFit="1"/>
    </xf>
    <xf numFmtId="4" fontId="3" fillId="0" borderId="13" xfId="54" applyBorder="1" applyProtection="1">
      <alignment horizontal="right" shrinkToFit="1"/>
    </xf>
    <xf numFmtId="49" fontId="3" fillId="0" borderId="13" xfId="42" applyBorder="1" applyProtection="1">
      <alignment horizontal="center"/>
    </xf>
    <xf numFmtId="165" fontId="3" fillId="0" borderId="13" xfId="57" applyBorder="1" applyProtection="1">
      <alignment horizontal="right" shrinkToFit="1"/>
    </xf>
    <xf numFmtId="49" fontId="3" fillId="0" borderId="13" xfId="61" applyBorder="1" applyProtection="1">
      <alignment horizontal="center" wrapText="1"/>
    </xf>
    <xf numFmtId="4" fontId="3" fillId="0" borderId="13" xfId="62" applyBorder="1" applyProtection="1">
      <alignment horizontal="right" wrapText="1"/>
    </xf>
    <xf numFmtId="49" fontId="3" fillId="0" borderId="13" xfId="67" applyBorder="1" applyProtection="1">
      <alignment horizontal="center"/>
    </xf>
    <xf numFmtId="4" fontId="3" fillId="0" borderId="13" xfId="68" applyBorder="1" applyProtection="1">
      <alignment horizontal="right" shrinkToFi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21"/>
  <sheetViews>
    <sheetView tabSelected="1" workbookViewId="0">
      <selection activeCell="C12" sqref="C12"/>
    </sheetView>
  </sheetViews>
  <sheetFormatPr defaultRowHeight="15"/>
  <cols>
    <col min="1" max="1" width="50.7109375" style="1" customWidth="1"/>
    <col min="2" max="2" width="26.85546875" style="1" customWidth="1"/>
    <col min="3" max="5" width="19.85546875" style="1" customWidth="1"/>
    <col min="6" max="6" width="11.42578125" style="1" bestFit="1" customWidth="1"/>
    <col min="7" max="16384" width="9.140625" style="1"/>
  </cols>
  <sheetData>
    <row r="1" spans="1:6" ht="14.1" customHeight="1">
      <c r="A1" s="14"/>
      <c r="B1" s="15"/>
      <c r="C1" s="15"/>
      <c r="D1" s="15"/>
      <c r="E1" s="6"/>
      <c r="F1" s="2"/>
    </row>
    <row r="2" spans="1:6" ht="14.1" customHeight="1">
      <c r="A2" s="11" t="s">
        <v>783</v>
      </c>
      <c r="B2" s="11"/>
      <c r="C2" s="11"/>
      <c r="D2" s="11"/>
      <c r="E2" s="11"/>
      <c r="F2" s="11"/>
    </row>
    <row r="3" spans="1:6" ht="14.1" customHeight="1">
      <c r="A3" s="4"/>
      <c r="B3" s="4"/>
      <c r="C3" s="4"/>
      <c r="D3" s="4"/>
      <c r="E3" s="4"/>
      <c r="F3" s="2"/>
    </row>
    <row r="4" spans="1:6" ht="12" customHeight="1">
      <c r="A4" s="16" t="s">
        <v>0</v>
      </c>
      <c r="B4" s="16" t="s">
        <v>7</v>
      </c>
      <c r="C4" s="18" t="s">
        <v>779</v>
      </c>
      <c r="D4" s="20" t="s">
        <v>780</v>
      </c>
      <c r="E4" s="9" t="s">
        <v>781</v>
      </c>
      <c r="F4" s="12" t="s">
        <v>778</v>
      </c>
    </row>
    <row r="5" spans="1:6" ht="12" customHeight="1">
      <c r="A5" s="17"/>
      <c r="B5" s="17"/>
      <c r="C5" s="19"/>
      <c r="D5" s="21"/>
      <c r="E5" s="10"/>
      <c r="F5" s="12"/>
    </row>
    <row r="6" spans="1:6" ht="11.1" customHeight="1">
      <c r="A6" s="17"/>
      <c r="B6" s="17"/>
      <c r="C6" s="19"/>
      <c r="D6" s="21"/>
      <c r="E6" s="10"/>
      <c r="F6" s="13"/>
    </row>
    <row r="7" spans="1:6" ht="12" customHeight="1">
      <c r="A7" s="5">
        <v>1</v>
      </c>
      <c r="B7" s="26">
        <v>2</v>
      </c>
      <c r="C7" s="27" t="s">
        <v>782</v>
      </c>
      <c r="D7" s="27" t="s">
        <v>1</v>
      </c>
      <c r="E7" s="28" t="s">
        <v>2</v>
      </c>
      <c r="F7" s="29">
        <v>6</v>
      </c>
    </row>
    <row r="8" spans="1:6" ht="16.5" customHeight="1">
      <c r="A8" s="22" t="s">
        <v>784</v>
      </c>
      <c r="B8" s="31" t="s">
        <v>3</v>
      </c>
      <c r="C8" s="32">
        <v>462785068.87</v>
      </c>
      <c r="D8" s="32">
        <v>88300811.069999993</v>
      </c>
      <c r="E8" s="33">
        <f>C8-D8</f>
        <v>374484257.80000001</v>
      </c>
      <c r="F8" s="8">
        <f>D8/C8</f>
        <v>0.19080306822691462</v>
      </c>
    </row>
    <row r="9" spans="1:6" ht="12" customHeight="1">
      <c r="A9" s="23" t="s">
        <v>4</v>
      </c>
      <c r="B9" s="34"/>
      <c r="C9" s="35"/>
      <c r="D9" s="35"/>
      <c r="E9" s="33">
        <f t="shared" ref="E9:E72" si="0">C9-D9</f>
        <v>0</v>
      </c>
      <c r="F9" s="8"/>
    </row>
    <row r="10" spans="1:6">
      <c r="A10" s="24" t="s">
        <v>8</v>
      </c>
      <c r="B10" s="36" t="s">
        <v>9</v>
      </c>
      <c r="C10" s="37">
        <v>79658106.879999995</v>
      </c>
      <c r="D10" s="37">
        <v>15931562</v>
      </c>
      <c r="E10" s="33">
        <f t="shared" si="0"/>
        <v>63726544.879999995</v>
      </c>
      <c r="F10" s="8">
        <f t="shared" ref="F10:F72" si="1">D10/C10</f>
        <v>0.19999925461447271</v>
      </c>
    </row>
    <row r="11" spans="1:6" ht="23.25">
      <c r="A11" s="24" t="s">
        <v>10</v>
      </c>
      <c r="B11" s="36" t="s">
        <v>11</v>
      </c>
      <c r="C11" s="37">
        <v>1830000</v>
      </c>
      <c r="D11" s="37">
        <v>334184.53000000003</v>
      </c>
      <c r="E11" s="33">
        <f t="shared" si="0"/>
        <v>1495815.47</v>
      </c>
      <c r="F11" s="8">
        <f t="shared" si="1"/>
        <v>0.18261449726775958</v>
      </c>
    </row>
    <row r="12" spans="1:6" ht="23.25">
      <c r="A12" s="24" t="s">
        <v>12</v>
      </c>
      <c r="B12" s="36" t="s">
        <v>13</v>
      </c>
      <c r="C12" s="37">
        <v>1790000</v>
      </c>
      <c r="D12" s="37">
        <v>334184.53000000003</v>
      </c>
      <c r="E12" s="33">
        <f t="shared" si="0"/>
        <v>1455815.47</v>
      </c>
      <c r="F12" s="8">
        <f t="shared" si="1"/>
        <v>0.18669526815642459</v>
      </c>
    </row>
    <row r="13" spans="1:6" ht="45.75">
      <c r="A13" s="24" t="s">
        <v>14</v>
      </c>
      <c r="B13" s="36" t="s">
        <v>15</v>
      </c>
      <c r="C13" s="37">
        <v>1790000</v>
      </c>
      <c r="D13" s="37">
        <v>334184.53000000003</v>
      </c>
      <c r="E13" s="33">
        <f t="shared" si="0"/>
        <v>1455815.47</v>
      </c>
      <c r="F13" s="8">
        <f t="shared" si="1"/>
        <v>0.18669526815642459</v>
      </c>
    </row>
    <row r="14" spans="1:6">
      <c r="A14" s="24" t="s">
        <v>16</v>
      </c>
      <c r="B14" s="36" t="s">
        <v>17</v>
      </c>
      <c r="C14" s="37">
        <v>1390000</v>
      </c>
      <c r="D14" s="37">
        <v>268127.59000000003</v>
      </c>
      <c r="E14" s="33">
        <f t="shared" si="0"/>
        <v>1121872.4099999999</v>
      </c>
      <c r="F14" s="8">
        <f t="shared" si="1"/>
        <v>0.19289754676258994</v>
      </c>
    </row>
    <row r="15" spans="1:6" ht="34.5">
      <c r="A15" s="24" t="s">
        <v>18</v>
      </c>
      <c r="B15" s="36" t="s">
        <v>19</v>
      </c>
      <c r="C15" s="37">
        <v>400000</v>
      </c>
      <c r="D15" s="37">
        <v>66056.94</v>
      </c>
      <c r="E15" s="33">
        <f t="shared" si="0"/>
        <v>333943.06</v>
      </c>
      <c r="F15" s="8">
        <f t="shared" si="1"/>
        <v>0.16514234999999999</v>
      </c>
    </row>
    <row r="16" spans="1:6" ht="45.75">
      <c r="A16" s="24" t="s">
        <v>20</v>
      </c>
      <c r="B16" s="36" t="s">
        <v>21</v>
      </c>
      <c r="C16" s="37">
        <v>40000</v>
      </c>
      <c r="D16" s="37">
        <v>0</v>
      </c>
      <c r="E16" s="33">
        <f t="shared" si="0"/>
        <v>40000</v>
      </c>
      <c r="F16" s="8">
        <v>0</v>
      </c>
    </row>
    <row r="17" spans="1:6" ht="45.75">
      <c r="A17" s="24" t="s">
        <v>14</v>
      </c>
      <c r="B17" s="36" t="s">
        <v>22</v>
      </c>
      <c r="C17" s="37">
        <v>40000</v>
      </c>
      <c r="D17" s="37">
        <v>0</v>
      </c>
      <c r="E17" s="33">
        <f t="shared" si="0"/>
        <v>40000</v>
      </c>
      <c r="F17" s="8">
        <v>0</v>
      </c>
    </row>
    <row r="18" spans="1:6" ht="23.25">
      <c r="A18" s="24" t="s">
        <v>23</v>
      </c>
      <c r="B18" s="36" t="s">
        <v>24</v>
      </c>
      <c r="C18" s="37">
        <v>40000</v>
      </c>
      <c r="D18" s="37">
        <v>0</v>
      </c>
      <c r="E18" s="33">
        <f t="shared" si="0"/>
        <v>40000</v>
      </c>
      <c r="F18" s="8">
        <v>0</v>
      </c>
    </row>
    <row r="19" spans="1:6" ht="34.5">
      <c r="A19" s="24" t="s">
        <v>25</v>
      </c>
      <c r="B19" s="36" t="s">
        <v>26</v>
      </c>
      <c r="C19" s="37">
        <v>2073400</v>
      </c>
      <c r="D19" s="37">
        <v>357623.02</v>
      </c>
      <c r="E19" s="33">
        <f t="shared" si="0"/>
        <v>1715776.98</v>
      </c>
      <c r="F19" s="8">
        <f t="shared" si="1"/>
        <v>0.1724814411112183</v>
      </c>
    </row>
    <row r="20" spans="1:6" ht="23.25">
      <c r="A20" s="24" t="s">
        <v>27</v>
      </c>
      <c r="B20" s="36" t="s">
        <v>28</v>
      </c>
      <c r="C20" s="37">
        <v>68000</v>
      </c>
      <c r="D20" s="37">
        <v>6942</v>
      </c>
      <c r="E20" s="33">
        <f t="shared" si="0"/>
        <v>61058</v>
      </c>
      <c r="F20" s="8">
        <f t="shared" si="1"/>
        <v>0.10208823529411765</v>
      </c>
    </row>
    <row r="21" spans="1:6" ht="45.75">
      <c r="A21" s="24" t="s">
        <v>14</v>
      </c>
      <c r="B21" s="36" t="s">
        <v>29</v>
      </c>
      <c r="C21" s="37">
        <v>68000</v>
      </c>
      <c r="D21" s="37">
        <v>6942</v>
      </c>
      <c r="E21" s="33">
        <f t="shared" si="0"/>
        <v>61058</v>
      </c>
      <c r="F21" s="8">
        <f t="shared" si="1"/>
        <v>0.10208823529411765</v>
      </c>
    </row>
    <row r="22" spans="1:6" ht="45.75">
      <c r="A22" s="24" t="s">
        <v>30</v>
      </c>
      <c r="B22" s="36" t="s">
        <v>31</v>
      </c>
      <c r="C22" s="37">
        <v>68000</v>
      </c>
      <c r="D22" s="37">
        <v>6942</v>
      </c>
      <c r="E22" s="33">
        <f t="shared" si="0"/>
        <v>61058</v>
      </c>
      <c r="F22" s="8">
        <f t="shared" si="1"/>
        <v>0.10208823529411765</v>
      </c>
    </row>
    <row r="23" spans="1:6" ht="23.25">
      <c r="A23" s="24" t="s">
        <v>32</v>
      </c>
      <c r="B23" s="36" t="s">
        <v>33</v>
      </c>
      <c r="C23" s="37">
        <v>1523400</v>
      </c>
      <c r="D23" s="37">
        <v>282945.93</v>
      </c>
      <c r="E23" s="33">
        <f t="shared" si="0"/>
        <v>1240454.07</v>
      </c>
      <c r="F23" s="8">
        <f t="shared" si="1"/>
        <v>0.18573318235525796</v>
      </c>
    </row>
    <row r="24" spans="1:6" ht="45.75">
      <c r="A24" s="24" t="s">
        <v>14</v>
      </c>
      <c r="B24" s="36" t="s">
        <v>34</v>
      </c>
      <c r="C24" s="37">
        <v>1523400</v>
      </c>
      <c r="D24" s="37">
        <v>282945.93</v>
      </c>
      <c r="E24" s="33">
        <f t="shared" si="0"/>
        <v>1240454.07</v>
      </c>
      <c r="F24" s="8">
        <f t="shared" si="1"/>
        <v>0.18573318235525796</v>
      </c>
    </row>
    <row r="25" spans="1:6">
      <c r="A25" s="24" t="s">
        <v>16</v>
      </c>
      <c r="B25" s="36" t="s">
        <v>35</v>
      </c>
      <c r="C25" s="37">
        <v>1170000</v>
      </c>
      <c r="D25" s="37">
        <v>222910.49</v>
      </c>
      <c r="E25" s="33">
        <f t="shared" si="0"/>
        <v>947089.51</v>
      </c>
      <c r="F25" s="8">
        <f t="shared" si="1"/>
        <v>0.19052178632478631</v>
      </c>
    </row>
    <row r="26" spans="1:6" ht="34.5">
      <c r="A26" s="24" t="s">
        <v>18</v>
      </c>
      <c r="B26" s="36" t="s">
        <v>36</v>
      </c>
      <c r="C26" s="37">
        <v>353400</v>
      </c>
      <c r="D26" s="37">
        <v>60035.44</v>
      </c>
      <c r="E26" s="33">
        <f t="shared" si="0"/>
        <v>293364.56</v>
      </c>
      <c r="F26" s="8">
        <f t="shared" si="1"/>
        <v>0.16987956989247313</v>
      </c>
    </row>
    <row r="27" spans="1:6" ht="23.25">
      <c r="A27" s="24" t="s">
        <v>37</v>
      </c>
      <c r="B27" s="36" t="s">
        <v>38</v>
      </c>
      <c r="C27" s="37">
        <v>452000</v>
      </c>
      <c r="D27" s="37">
        <v>67735.09</v>
      </c>
      <c r="E27" s="33">
        <f t="shared" si="0"/>
        <v>384264.91000000003</v>
      </c>
      <c r="F27" s="8">
        <f t="shared" si="1"/>
        <v>0.14985639380530974</v>
      </c>
    </row>
    <row r="28" spans="1:6" ht="45.75">
      <c r="A28" s="24" t="s">
        <v>14</v>
      </c>
      <c r="B28" s="36" t="s">
        <v>39</v>
      </c>
      <c r="C28" s="37">
        <v>50000</v>
      </c>
      <c r="D28" s="37">
        <v>11073</v>
      </c>
      <c r="E28" s="33">
        <f t="shared" si="0"/>
        <v>38927</v>
      </c>
      <c r="F28" s="8">
        <f t="shared" si="1"/>
        <v>0.22145999999999999</v>
      </c>
    </row>
    <row r="29" spans="1:6" ht="23.25">
      <c r="A29" s="24" t="s">
        <v>23</v>
      </c>
      <c r="B29" s="36" t="s">
        <v>40</v>
      </c>
      <c r="C29" s="37">
        <v>50000</v>
      </c>
      <c r="D29" s="37">
        <v>11073</v>
      </c>
      <c r="E29" s="33">
        <f t="shared" si="0"/>
        <v>38927</v>
      </c>
      <c r="F29" s="8">
        <f t="shared" si="1"/>
        <v>0.22145999999999999</v>
      </c>
    </row>
    <row r="30" spans="1:6" ht="23.25">
      <c r="A30" s="24" t="s">
        <v>41</v>
      </c>
      <c r="B30" s="36" t="s">
        <v>42</v>
      </c>
      <c r="C30" s="37">
        <v>402000</v>
      </c>
      <c r="D30" s="37">
        <v>56662.09</v>
      </c>
      <c r="E30" s="33">
        <f t="shared" si="0"/>
        <v>345337.91000000003</v>
      </c>
      <c r="F30" s="8">
        <f t="shared" si="1"/>
        <v>0.1409504726368159</v>
      </c>
    </row>
    <row r="31" spans="1:6" ht="23.25">
      <c r="A31" s="24" t="s">
        <v>43</v>
      </c>
      <c r="B31" s="36" t="s">
        <v>44</v>
      </c>
      <c r="C31" s="37">
        <v>127900</v>
      </c>
      <c r="D31" s="37">
        <v>30706.48</v>
      </c>
      <c r="E31" s="33">
        <f t="shared" si="0"/>
        <v>97193.52</v>
      </c>
      <c r="F31" s="8">
        <f t="shared" si="1"/>
        <v>0.24008193901485536</v>
      </c>
    </row>
    <row r="32" spans="1:6" ht="23.25">
      <c r="A32" s="24" t="s">
        <v>45</v>
      </c>
      <c r="B32" s="36" t="s">
        <v>46</v>
      </c>
      <c r="C32" s="37">
        <v>274100</v>
      </c>
      <c r="D32" s="37">
        <v>25955.61</v>
      </c>
      <c r="E32" s="33">
        <f t="shared" si="0"/>
        <v>248144.39</v>
      </c>
      <c r="F32" s="8">
        <f t="shared" si="1"/>
        <v>9.4693943816125503E-2</v>
      </c>
    </row>
    <row r="33" spans="1:6" ht="45.75">
      <c r="A33" s="24" t="s">
        <v>47</v>
      </c>
      <c r="B33" s="36" t="s">
        <v>48</v>
      </c>
      <c r="C33" s="37">
        <v>30000</v>
      </c>
      <c r="D33" s="37">
        <v>0</v>
      </c>
      <c r="E33" s="33">
        <f t="shared" si="0"/>
        <v>30000</v>
      </c>
      <c r="F33" s="8">
        <v>0</v>
      </c>
    </row>
    <row r="34" spans="1:6" ht="45.75">
      <c r="A34" s="24" t="s">
        <v>14</v>
      </c>
      <c r="B34" s="36" t="s">
        <v>49</v>
      </c>
      <c r="C34" s="37">
        <v>30000</v>
      </c>
      <c r="D34" s="37">
        <v>0</v>
      </c>
      <c r="E34" s="33">
        <f t="shared" si="0"/>
        <v>30000</v>
      </c>
      <c r="F34" s="8">
        <v>0</v>
      </c>
    </row>
    <row r="35" spans="1:6" ht="23.25">
      <c r="A35" s="24" t="s">
        <v>23</v>
      </c>
      <c r="B35" s="36" t="s">
        <v>50</v>
      </c>
      <c r="C35" s="37">
        <v>30000</v>
      </c>
      <c r="D35" s="37">
        <v>0</v>
      </c>
      <c r="E35" s="33">
        <f t="shared" si="0"/>
        <v>30000</v>
      </c>
      <c r="F35" s="8">
        <v>0</v>
      </c>
    </row>
    <row r="36" spans="1:6" ht="34.5">
      <c r="A36" s="24" t="s">
        <v>51</v>
      </c>
      <c r="B36" s="36" t="s">
        <v>52</v>
      </c>
      <c r="C36" s="37">
        <v>33257800</v>
      </c>
      <c r="D36" s="37">
        <v>6435576.5899999999</v>
      </c>
      <c r="E36" s="33">
        <f t="shared" si="0"/>
        <v>26822223.41</v>
      </c>
      <c r="F36" s="8">
        <f t="shared" si="1"/>
        <v>0.19350578180156233</v>
      </c>
    </row>
    <row r="37" spans="1:6" ht="23.25">
      <c r="A37" s="24" t="s">
        <v>53</v>
      </c>
      <c r="B37" s="36" t="s">
        <v>54</v>
      </c>
      <c r="C37" s="37">
        <v>1812000</v>
      </c>
      <c r="D37" s="37">
        <v>364628.83</v>
      </c>
      <c r="E37" s="33">
        <f t="shared" si="0"/>
        <v>1447371.17</v>
      </c>
      <c r="F37" s="8">
        <f t="shared" si="1"/>
        <v>0.20123003863134659</v>
      </c>
    </row>
    <row r="38" spans="1:6" ht="45.75">
      <c r="A38" s="24" t="s">
        <v>14</v>
      </c>
      <c r="B38" s="36" t="s">
        <v>55</v>
      </c>
      <c r="C38" s="37">
        <v>1812000</v>
      </c>
      <c r="D38" s="37">
        <v>364628.83</v>
      </c>
      <c r="E38" s="33">
        <f t="shared" si="0"/>
        <v>1447371.17</v>
      </c>
      <c r="F38" s="8">
        <f t="shared" si="1"/>
        <v>0.20123003863134659</v>
      </c>
    </row>
    <row r="39" spans="1:6">
      <c r="A39" s="24" t="s">
        <v>16</v>
      </c>
      <c r="B39" s="36" t="s">
        <v>56</v>
      </c>
      <c r="C39" s="37">
        <v>1432000</v>
      </c>
      <c r="D39" s="37">
        <v>285541.06</v>
      </c>
      <c r="E39" s="33">
        <f t="shared" si="0"/>
        <v>1146458.94</v>
      </c>
      <c r="F39" s="8">
        <f t="shared" si="1"/>
        <v>0.1994001815642458</v>
      </c>
    </row>
    <row r="40" spans="1:6" ht="34.5">
      <c r="A40" s="24" t="s">
        <v>18</v>
      </c>
      <c r="B40" s="36" t="s">
        <v>57</v>
      </c>
      <c r="C40" s="37">
        <v>380000</v>
      </c>
      <c r="D40" s="37">
        <v>79087.77</v>
      </c>
      <c r="E40" s="33">
        <f t="shared" si="0"/>
        <v>300912.23</v>
      </c>
      <c r="F40" s="8">
        <f t="shared" si="1"/>
        <v>0.20812571052631579</v>
      </c>
    </row>
    <row r="41" spans="1:6" ht="23.25">
      <c r="A41" s="24" t="s">
        <v>32</v>
      </c>
      <c r="B41" s="36" t="s">
        <v>58</v>
      </c>
      <c r="C41" s="37">
        <v>30319430</v>
      </c>
      <c r="D41" s="37">
        <v>5685002.4400000004</v>
      </c>
      <c r="E41" s="33">
        <f t="shared" si="0"/>
        <v>24634427.559999999</v>
      </c>
      <c r="F41" s="8">
        <f t="shared" si="1"/>
        <v>0.1875036054437699</v>
      </c>
    </row>
    <row r="42" spans="1:6" ht="45.75">
      <c r="A42" s="24" t="s">
        <v>14</v>
      </c>
      <c r="B42" s="36" t="s">
        <v>59</v>
      </c>
      <c r="C42" s="37">
        <v>30319430</v>
      </c>
      <c r="D42" s="37">
        <v>5685002.4400000004</v>
      </c>
      <c r="E42" s="33">
        <f t="shared" si="0"/>
        <v>24634427.559999999</v>
      </c>
      <c r="F42" s="8">
        <f t="shared" si="1"/>
        <v>0.1875036054437699</v>
      </c>
    </row>
    <row r="43" spans="1:6">
      <c r="A43" s="24" t="s">
        <v>16</v>
      </c>
      <c r="B43" s="36" t="s">
        <v>60</v>
      </c>
      <c r="C43" s="37">
        <v>23319430</v>
      </c>
      <c r="D43" s="37">
        <v>4498827.84</v>
      </c>
      <c r="E43" s="33">
        <f t="shared" si="0"/>
        <v>18820602.16</v>
      </c>
      <c r="F43" s="8">
        <f t="shared" si="1"/>
        <v>0.19292186129763891</v>
      </c>
    </row>
    <row r="44" spans="1:6" ht="34.5">
      <c r="A44" s="24" t="s">
        <v>18</v>
      </c>
      <c r="B44" s="36" t="s">
        <v>61</v>
      </c>
      <c r="C44" s="37">
        <v>7000000</v>
      </c>
      <c r="D44" s="37">
        <v>1186174.6000000001</v>
      </c>
      <c r="E44" s="33">
        <f t="shared" si="0"/>
        <v>5813825.4000000004</v>
      </c>
      <c r="F44" s="8">
        <f t="shared" si="1"/>
        <v>0.16945351428571431</v>
      </c>
    </row>
    <row r="45" spans="1:6" ht="23.25">
      <c r="A45" s="24" t="s">
        <v>37</v>
      </c>
      <c r="B45" s="36" t="s">
        <v>62</v>
      </c>
      <c r="C45" s="37">
        <v>323170</v>
      </c>
      <c r="D45" s="37">
        <v>31953.02</v>
      </c>
      <c r="E45" s="33">
        <f t="shared" si="0"/>
        <v>291216.98</v>
      </c>
      <c r="F45" s="8">
        <f t="shared" si="1"/>
        <v>9.8873719714082375E-2</v>
      </c>
    </row>
    <row r="46" spans="1:6" ht="45.75">
      <c r="A46" s="24" t="s">
        <v>14</v>
      </c>
      <c r="B46" s="36" t="s">
        <v>63</v>
      </c>
      <c r="C46" s="37">
        <v>70000</v>
      </c>
      <c r="D46" s="37">
        <v>5600</v>
      </c>
      <c r="E46" s="33">
        <f t="shared" si="0"/>
        <v>64400</v>
      </c>
      <c r="F46" s="8">
        <f t="shared" si="1"/>
        <v>0.08</v>
      </c>
    </row>
    <row r="47" spans="1:6" ht="23.25">
      <c r="A47" s="24" t="s">
        <v>23</v>
      </c>
      <c r="B47" s="36" t="s">
        <v>64</v>
      </c>
      <c r="C47" s="37">
        <v>70000</v>
      </c>
      <c r="D47" s="37">
        <v>5600</v>
      </c>
      <c r="E47" s="33">
        <f t="shared" si="0"/>
        <v>64400</v>
      </c>
      <c r="F47" s="8">
        <f t="shared" si="1"/>
        <v>0.08</v>
      </c>
    </row>
    <row r="48" spans="1:6" ht="23.25">
      <c r="A48" s="24" t="s">
        <v>41</v>
      </c>
      <c r="B48" s="36" t="s">
        <v>65</v>
      </c>
      <c r="C48" s="37">
        <v>193170</v>
      </c>
      <c r="D48" s="37">
        <v>26094.6</v>
      </c>
      <c r="E48" s="33">
        <f t="shared" si="0"/>
        <v>167075.4</v>
      </c>
      <c r="F48" s="8">
        <f t="shared" si="1"/>
        <v>0.13508619350830875</v>
      </c>
    </row>
    <row r="49" spans="1:6" ht="23.25">
      <c r="A49" s="24" t="s">
        <v>45</v>
      </c>
      <c r="B49" s="36" t="s">
        <v>66</v>
      </c>
      <c r="C49" s="37">
        <v>193170</v>
      </c>
      <c r="D49" s="37">
        <v>26094.6</v>
      </c>
      <c r="E49" s="33">
        <f t="shared" si="0"/>
        <v>167075.4</v>
      </c>
      <c r="F49" s="8">
        <f t="shared" si="1"/>
        <v>0.13508619350830875</v>
      </c>
    </row>
    <row r="50" spans="1:6">
      <c r="A50" s="24" t="s">
        <v>67</v>
      </c>
      <c r="B50" s="36" t="s">
        <v>68</v>
      </c>
      <c r="C50" s="37">
        <v>60000</v>
      </c>
      <c r="D50" s="37">
        <v>258.42</v>
      </c>
      <c r="E50" s="33">
        <f t="shared" si="0"/>
        <v>59741.58</v>
      </c>
      <c r="F50" s="8">
        <f t="shared" si="1"/>
        <v>4.3070000000000001E-3</v>
      </c>
    </row>
    <row r="51" spans="1:6">
      <c r="A51" s="24" t="s">
        <v>69</v>
      </c>
      <c r="B51" s="36" t="s">
        <v>70</v>
      </c>
      <c r="C51" s="37">
        <v>5000</v>
      </c>
      <c r="D51" s="37">
        <v>0</v>
      </c>
      <c r="E51" s="33">
        <f t="shared" si="0"/>
        <v>5000</v>
      </c>
      <c r="F51" s="8">
        <v>0</v>
      </c>
    </row>
    <row r="52" spans="1:6">
      <c r="A52" s="24" t="s">
        <v>71</v>
      </c>
      <c r="B52" s="36" t="s">
        <v>72</v>
      </c>
      <c r="C52" s="37">
        <v>40000</v>
      </c>
      <c r="D52" s="37">
        <v>1</v>
      </c>
      <c r="E52" s="33">
        <f t="shared" si="0"/>
        <v>39999</v>
      </c>
      <c r="F52" s="8">
        <f t="shared" si="1"/>
        <v>2.5000000000000001E-5</v>
      </c>
    </row>
    <row r="53" spans="1:6">
      <c r="A53" s="24" t="s">
        <v>73</v>
      </c>
      <c r="B53" s="36" t="s">
        <v>74</v>
      </c>
      <c r="C53" s="37">
        <v>15000</v>
      </c>
      <c r="D53" s="37">
        <v>257.42</v>
      </c>
      <c r="E53" s="33">
        <f t="shared" si="0"/>
        <v>14742.58</v>
      </c>
      <c r="F53" s="8">
        <f t="shared" si="1"/>
        <v>1.7161333333333334E-2</v>
      </c>
    </row>
    <row r="54" spans="1:6" ht="34.5">
      <c r="A54" s="24" t="s">
        <v>75</v>
      </c>
      <c r="B54" s="36" t="s">
        <v>76</v>
      </c>
      <c r="C54" s="37">
        <v>353200</v>
      </c>
      <c r="D54" s="37">
        <v>353092.3</v>
      </c>
      <c r="E54" s="33">
        <f t="shared" si="0"/>
        <v>107.70000000001164</v>
      </c>
      <c r="F54" s="8">
        <f t="shared" si="1"/>
        <v>0.99969507361268395</v>
      </c>
    </row>
    <row r="55" spans="1:6" ht="45.75">
      <c r="A55" s="24" t="s">
        <v>14</v>
      </c>
      <c r="B55" s="36" t="s">
        <v>77</v>
      </c>
      <c r="C55" s="37">
        <v>353200</v>
      </c>
      <c r="D55" s="37">
        <v>353092.3</v>
      </c>
      <c r="E55" s="33">
        <f t="shared" si="0"/>
        <v>107.70000000001164</v>
      </c>
      <c r="F55" s="8">
        <f t="shared" si="1"/>
        <v>0.99969507361268395</v>
      </c>
    </row>
    <row r="56" spans="1:6">
      <c r="A56" s="24" t="s">
        <v>16</v>
      </c>
      <c r="B56" s="36" t="s">
        <v>78</v>
      </c>
      <c r="C56" s="37">
        <v>271200</v>
      </c>
      <c r="D56" s="37">
        <v>271192.23</v>
      </c>
      <c r="E56" s="33">
        <f t="shared" si="0"/>
        <v>7.7700000000186265</v>
      </c>
      <c r="F56" s="8">
        <f t="shared" si="1"/>
        <v>0.99997134955752209</v>
      </c>
    </row>
    <row r="57" spans="1:6" ht="34.5">
      <c r="A57" s="24" t="s">
        <v>18</v>
      </c>
      <c r="B57" s="36" t="s">
        <v>79</v>
      </c>
      <c r="C57" s="37">
        <v>82000</v>
      </c>
      <c r="D57" s="37">
        <v>81900.070000000007</v>
      </c>
      <c r="E57" s="33">
        <f t="shared" si="0"/>
        <v>99.929999999993015</v>
      </c>
      <c r="F57" s="8">
        <f t="shared" si="1"/>
        <v>0.99878134146341468</v>
      </c>
    </row>
    <row r="58" spans="1:6" ht="45.75">
      <c r="A58" s="24" t="s">
        <v>20</v>
      </c>
      <c r="B58" s="36" t="s">
        <v>80</v>
      </c>
      <c r="C58" s="37">
        <v>450000</v>
      </c>
      <c r="D58" s="37">
        <v>900</v>
      </c>
      <c r="E58" s="33">
        <f t="shared" si="0"/>
        <v>449100</v>
      </c>
      <c r="F58" s="8">
        <f t="shared" si="1"/>
        <v>2E-3</v>
      </c>
    </row>
    <row r="59" spans="1:6" ht="45.75">
      <c r="A59" s="24" t="s">
        <v>14</v>
      </c>
      <c r="B59" s="36" t="s">
        <v>81</v>
      </c>
      <c r="C59" s="37">
        <v>450000</v>
      </c>
      <c r="D59" s="37">
        <v>900</v>
      </c>
      <c r="E59" s="33">
        <f t="shared" si="0"/>
        <v>449100</v>
      </c>
      <c r="F59" s="8">
        <f t="shared" si="1"/>
        <v>2E-3</v>
      </c>
    </row>
    <row r="60" spans="1:6" ht="23.25">
      <c r="A60" s="24" t="s">
        <v>23</v>
      </c>
      <c r="B60" s="36" t="s">
        <v>82</v>
      </c>
      <c r="C60" s="37">
        <v>450000</v>
      </c>
      <c r="D60" s="37">
        <v>900</v>
      </c>
      <c r="E60" s="33">
        <f t="shared" si="0"/>
        <v>449100</v>
      </c>
      <c r="F60" s="8">
        <f t="shared" si="1"/>
        <v>2E-3</v>
      </c>
    </row>
    <row r="61" spans="1:6">
      <c r="A61" s="24" t="s">
        <v>83</v>
      </c>
      <c r="B61" s="36" t="s">
        <v>84</v>
      </c>
      <c r="C61" s="37">
        <v>1830.4</v>
      </c>
      <c r="D61" s="37" t="s">
        <v>5</v>
      </c>
      <c r="E61" s="33" t="e">
        <f t="shared" si="0"/>
        <v>#VALUE!</v>
      </c>
      <c r="F61" s="8">
        <v>0</v>
      </c>
    </row>
    <row r="62" spans="1:6" ht="34.5">
      <c r="A62" s="24" t="s">
        <v>85</v>
      </c>
      <c r="B62" s="36" t="s">
        <v>86</v>
      </c>
      <c r="C62" s="37">
        <v>1830.4</v>
      </c>
      <c r="D62" s="37">
        <v>0</v>
      </c>
      <c r="E62" s="33">
        <f t="shared" si="0"/>
        <v>1830.4</v>
      </c>
      <c r="F62" s="8">
        <v>0</v>
      </c>
    </row>
    <row r="63" spans="1:6" ht="23.25">
      <c r="A63" s="24" t="s">
        <v>41</v>
      </c>
      <c r="B63" s="36" t="s">
        <v>87</v>
      </c>
      <c r="C63" s="37">
        <v>1830.4</v>
      </c>
      <c r="D63" s="37">
        <v>0</v>
      </c>
      <c r="E63" s="33">
        <f t="shared" si="0"/>
        <v>1830.4</v>
      </c>
      <c r="F63" s="8">
        <v>0</v>
      </c>
    </row>
    <row r="64" spans="1:6" ht="23.25">
      <c r="A64" s="24" t="s">
        <v>45</v>
      </c>
      <c r="B64" s="36" t="s">
        <v>88</v>
      </c>
      <c r="C64" s="37">
        <v>1830.4</v>
      </c>
      <c r="D64" s="37">
        <v>0</v>
      </c>
      <c r="E64" s="33">
        <f t="shared" si="0"/>
        <v>1830.4</v>
      </c>
      <c r="F64" s="8">
        <v>0</v>
      </c>
    </row>
    <row r="65" spans="1:6" ht="34.5">
      <c r="A65" s="24" t="s">
        <v>89</v>
      </c>
      <c r="B65" s="36" t="s">
        <v>90</v>
      </c>
      <c r="C65" s="37">
        <v>1422000</v>
      </c>
      <c r="D65" s="37">
        <v>252675.95</v>
      </c>
      <c r="E65" s="33">
        <f t="shared" si="0"/>
        <v>1169324.05</v>
      </c>
      <c r="F65" s="8">
        <f t="shared" si="1"/>
        <v>0.17769054149085795</v>
      </c>
    </row>
    <row r="66" spans="1:6" ht="23.25">
      <c r="A66" s="24" t="s">
        <v>91</v>
      </c>
      <c r="B66" s="36" t="s">
        <v>92</v>
      </c>
      <c r="C66" s="37">
        <v>1146000</v>
      </c>
      <c r="D66" s="37">
        <v>201496.81</v>
      </c>
      <c r="E66" s="33">
        <f t="shared" si="0"/>
        <v>944503.19</v>
      </c>
      <c r="F66" s="8">
        <f t="shared" si="1"/>
        <v>0.17582618673647468</v>
      </c>
    </row>
    <row r="67" spans="1:6" ht="45.75">
      <c r="A67" s="24" t="s">
        <v>14</v>
      </c>
      <c r="B67" s="36" t="s">
        <v>93</v>
      </c>
      <c r="C67" s="37">
        <v>1146000</v>
      </c>
      <c r="D67" s="37">
        <v>201496.81</v>
      </c>
      <c r="E67" s="33">
        <f t="shared" si="0"/>
        <v>944503.19</v>
      </c>
      <c r="F67" s="8">
        <f t="shared" si="1"/>
        <v>0.17582618673647468</v>
      </c>
    </row>
    <row r="68" spans="1:6">
      <c r="A68" s="24" t="s">
        <v>16</v>
      </c>
      <c r="B68" s="36" t="s">
        <v>94</v>
      </c>
      <c r="C68" s="37">
        <v>880000</v>
      </c>
      <c r="D68" s="37">
        <v>161270.07999999999</v>
      </c>
      <c r="E68" s="33">
        <f t="shared" si="0"/>
        <v>718729.92</v>
      </c>
      <c r="F68" s="8">
        <f t="shared" si="1"/>
        <v>0.18326145454545453</v>
      </c>
    </row>
    <row r="69" spans="1:6" ht="34.5">
      <c r="A69" s="24" t="s">
        <v>18</v>
      </c>
      <c r="B69" s="36" t="s">
        <v>95</v>
      </c>
      <c r="C69" s="37">
        <v>266000</v>
      </c>
      <c r="D69" s="37">
        <v>40226.730000000003</v>
      </c>
      <c r="E69" s="33">
        <f t="shared" si="0"/>
        <v>225773.27</v>
      </c>
      <c r="F69" s="8">
        <f t="shared" si="1"/>
        <v>0.15122830827067671</v>
      </c>
    </row>
    <row r="70" spans="1:6" ht="23.25">
      <c r="A70" s="24" t="s">
        <v>96</v>
      </c>
      <c r="B70" s="36" t="s">
        <v>97</v>
      </c>
      <c r="C70" s="37">
        <v>236000</v>
      </c>
      <c r="D70" s="37">
        <v>51179.14</v>
      </c>
      <c r="E70" s="33">
        <f t="shared" si="0"/>
        <v>184820.86</v>
      </c>
      <c r="F70" s="8">
        <f t="shared" si="1"/>
        <v>0.21686076271186441</v>
      </c>
    </row>
    <row r="71" spans="1:6" ht="45.75">
      <c r="A71" s="24" t="s">
        <v>14</v>
      </c>
      <c r="B71" s="36" t="s">
        <v>98</v>
      </c>
      <c r="C71" s="37">
        <v>58000</v>
      </c>
      <c r="D71" s="37">
        <v>16657</v>
      </c>
      <c r="E71" s="33">
        <f t="shared" si="0"/>
        <v>41343</v>
      </c>
      <c r="F71" s="8">
        <f t="shared" si="1"/>
        <v>0.28718965517241379</v>
      </c>
    </row>
    <row r="72" spans="1:6" ht="23.25">
      <c r="A72" s="24" t="s">
        <v>23</v>
      </c>
      <c r="B72" s="36" t="s">
        <v>99</v>
      </c>
      <c r="C72" s="37">
        <v>58000</v>
      </c>
      <c r="D72" s="37">
        <v>16657</v>
      </c>
      <c r="E72" s="33">
        <f t="shared" si="0"/>
        <v>41343</v>
      </c>
      <c r="F72" s="8">
        <f t="shared" si="1"/>
        <v>0.28718965517241379</v>
      </c>
    </row>
    <row r="73" spans="1:6" ht="23.25">
      <c r="A73" s="24" t="s">
        <v>41</v>
      </c>
      <c r="B73" s="36" t="s">
        <v>100</v>
      </c>
      <c r="C73" s="37">
        <v>178000</v>
      </c>
      <c r="D73" s="37">
        <v>34522.14</v>
      </c>
      <c r="E73" s="33">
        <f t="shared" ref="E73:E136" si="2">C73-D73</f>
        <v>143477.85999999999</v>
      </c>
      <c r="F73" s="8">
        <f t="shared" ref="F73:F136" si="3">D73/C73</f>
        <v>0.19394460674157302</v>
      </c>
    </row>
    <row r="74" spans="1:6" ht="23.25">
      <c r="A74" s="24" t="s">
        <v>43</v>
      </c>
      <c r="B74" s="36" t="s">
        <v>101</v>
      </c>
      <c r="C74" s="37">
        <v>125582.96</v>
      </c>
      <c r="D74" s="37">
        <v>18358.810000000001</v>
      </c>
      <c r="E74" s="33">
        <f t="shared" si="2"/>
        <v>107224.15000000001</v>
      </c>
      <c r="F74" s="8">
        <f t="shared" si="3"/>
        <v>0.14618870267112671</v>
      </c>
    </row>
    <row r="75" spans="1:6" ht="23.25">
      <c r="A75" s="24" t="s">
        <v>45</v>
      </c>
      <c r="B75" s="36" t="s">
        <v>102</v>
      </c>
      <c r="C75" s="37">
        <v>52417.04</v>
      </c>
      <c r="D75" s="37">
        <v>16163.33</v>
      </c>
      <c r="E75" s="33">
        <f t="shared" si="2"/>
        <v>36253.71</v>
      </c>
      <c r="F75" s="8">
        <f t="shared" si="3"/>
        <v>0.30836022026424992</v>
      </c>
    </row>
    <row r="76" spans="1:6" ht="45.75">
      <c r="A76" s="24" t="s">
        <v>20</v>
      </c>
      <c r="B76" s="36" t="s">
        <v>103</v>
      </c>
      <c r="C76" s="37">
        <v>40000</v>
      </c>
      <c r="D76" s="37">
        <v>0</v>
      </c>
      <c r="E76" s="33">
        <f t="shared" si="2"/>
        <v>40000</v>
      </c>
      <c r="F76" s="8">
        <v>0</v>
      </c>
    </row>
    <row r="77" spans="1:6" ht="45.75">
      <c r="A77" s="24" t="s">
        <v>14</v>
      </c>
      <c r="B77" s="36" t="s">
        <v>104</v>
      </c>
      <c r="C77" s="37">
        <v>40000</v>
      </c>
      <c r="D77" s="37">
        <v>0</v>
      </c>
      <c r="E77" s="33">
        <f t="shared" si="2"/>
        <v>40000</v>
      </c>
      <c r="F77" s="8">
        <v>0</v>
      </c>
    </row>
    <row r="78" spans="1:6" ht="23.25">
      <c r="A78" s="24" t="s">
        <v>23</v>
      </c>
      <c r="B78" s="36" t="s">
        <v>105</v>
      </c>
      <c r="C78" s="37">
        <v>40000</v>
      </c>
      <c r="D78" s="37">
        <v>0</v>
      </c>
      <c r="E78" s="33">
        <f t="shared" si="2"/>
        <v>40000</v>
      </c>
      <c r="F78" s="8">
        <v>0</v>
      </c>
    </row>
    <row r="79" spans="1:6">
      <c r="A79" s="24" t="s">
        <v>106</v>
      </c>
      <c r="B79" s="36" t="s">
        <v>107</v>
      </c>
      <c r="C79" s="37">
        <v>100000</v>
      </c>
      <c r="D79" s="37">
        <v>0</v>
      </c>
      <c r="E79" s="33">
        <f t="shared" si="2"/>
        <v>100000</v>
      </c>
      <c r="F79" s="8">
        <v>0</v>
      </c>
    </row>
    <row r="80" spans="1:6">
      <c r="A80" s="24" t="s">
        <v>108</v>
      </c>
      <c r="B80" s="36" t="s">
        <v>109</v>
      </c>
      <c r="C80" s="37">
        <v>100000</v>
      </c>
      <c r="D80" s="37">
        <v>0</v>
      </c>
      <c r="E80" s="33">
        <f t="shared" si="2"/>
        <v>100000</v>
      </c>
      <c r="F80" s="8">
        <v>0</v>
      </c>
    </row>
    <row r="81" spans="1:6">
      <c r="A81" s="24" t="s">
        <v>67</v>
      </c>
      <c r="B81" s="36" t="s">
        <v>110</v>
      </c>
      <c r="C81" s="37">
        <v>100000</v>
      </c>
      <c r="D81" s="37">
        <v>0</v>
      </c>
      <c r="E81" s="33">
        <f t="shared" si="2"/>
        <v>100000</v>
      </c>
      <c r="F81" s="8">
        <v>0</v>
      </c>
    </row>
    <row r="82" spans="1:6">
      <c r="A82" s="24" t="s">
        <v>111</v>
      </c>
      <c r="B82" s="36" t="s">
        <v>112</v>
      </c>
      <c r="C82" s="37">
        <v>100000</v>
      </c>
      <c r="D82" s="37">
        <v>0</v>
      </c>
      <c r="E82" s="33">
        <f t="shared" si="2"/>
        <v>100000</v>
      </c>
      <c r="F82" s="8">
        <v>0</v>
      </c>
    </row>
    <row r="83" spans="1:6">
      <c r="A83" s="24" t="s">
        <v>113</v>
      </c>
      <c r="B83" s="36" t="s">
        <v>114</v>
      </c>
      <c r="C83" s="37">
        <v>40973076.479999997</v>
      </c>
      <c r="D83" s="37">
        <v>8551501.9100000001</v>
      </c>
      <c r="E83" s="33">
        <f t="shared" si="2"/>
        <v>32421574.569999997</v>
      </c>
      <c r="F83" s="8">
        <f t="shared" si="3"/>
        <v>0.20871027134548234</v>
      </c>
    </row>
    <row r="84" spans="1:6">
      <c r="A84" s="24" t="s">
        <v>115</v>
      </c>
      <c r="B84" s="36" t="s">
        <v>116</v>
      </c>
      <c r="C84" s="37">
        <v>40500</v>
      </c>
      <c r="D84" s="37">
        <v>0</v>
      </c>
      <c r="E84" s="33">
        <f t="shared" si="2"/>
        <v>40500</v>
      </c>
      <c r="F84" s="8">
        <v>0</v>
      </c>
    </row>
    <row r="85" spans="1:6" ht="23.25">
      <c r="A85" s="24" t="s">
        <v>41</v>
      </c>
      <c r="B85" s="36" t="s">
        <v>117</v>
      </c>
      <c r="C85" s="37">
        <v>40500</v>
      </c>
      <c r="D85" s="37">
        <v>0</v>
      </c>
      <c r="E85" s="33">
        <f t="shared" si="2"/>
        <v>40500</v>
      </c>
      <c r="F85" s="8">
        <v>0</v>
      </c>
    </row>
    <row r="86" spans="1:6" ht="23.25">
      <c r="A86" s="24" t="s">
        <v>45</v>
      </c>
      <c r="B86" s="36" t="s">
        <v>118</v>
      </c>
      <c r="C86" s="37">
        <v>40500</v>
      </c>
      <c r="D86" s="37">
        <v>0</v>
      </c>
      <c r="E86" s="33">
        <f t="shared" si="2"/>
        <v>40500</v>
      </c>
      <c r="F86" s="8">
        <v>0</v>
      </c>
    </row>
    <row r="87" spans="1:6">
      <c r="A87" s="24" t="s">
        <v>115</v>
      </c>
      <c r="B87" s="36" t="s">
        <v>119</v>
      </c>
      <c r="C87" s="37">
        <v>90000</v>
      </c>
      <c r="D87" s="37">
        <v>0</v>
      </c>
      <c r="E87" s="33">
        <f t="shared" si="2"/>
        <v>90000</v>
      </c>
      <c r="F87" s="8">
        <v>0</v>
      </c>
    </row>
    <row r="88" spans="1:6" ht="23.25">
      <c r="A88" s="24" t="s">
        <v>41</v>
      </c>
      <c r="B88" s="36" t="s">
        <v>120</v>
      </c>
      <c r="C88" s="37">
        <v>90000</v>
      </c>
      <c r="D88" s="37">
        <v>0</v>
      </c>
      <c r="E88" s="33">
        <f t="shared" si="2"/>
        <v>90000</v>
      </c>
      <c r="F88" s="8">
        <v>0</v>
      </c>
    </row>
    <row r="89" spans="1:6" ht="23.25">
      <c r="A89" s="24" t="s">
        <v>45</v>
      </c>
      <c r="B89" s="36" t="s">
        <v>121</v>
      </c>
      <c r="C89" s="37">
        <v>90000</v>
      </c>
      <c r="D89" s="37">
        <v>0</v>
      </c>
      <c r="E89" s="33">
        <f t="shared" si="2"/>
        <v>90000</v>
      </c>
      <c r="F89" s="8">
        <v>0</v>
      </c>
    </row>
    <row r="90" spans="1:6">
      <c r="A90" s="24" t="s">
        <v>115</v>
      </c>
      <c r="B90" s="36" t="s">
        <v>122</v>
      </c>
      <c r="C90" s="37">
        <v>81000</v>
      </c>
      <c r="D90" s="37">
        <v>0</v>
      </c>
      <c r="E90" s="33">
        <f t="shared" si="2"/>
        <v>81000</v>
      </c>
      <c r="F90" s="8">
        <v>0</v>
      </c>
    </row>
    <row r="91" spans="1:6" ht="23.25">
      <c r="A91" s="24" t="s">
        <v>41</v>
      </c>
      <c r="B91" s="36" t="s">
        <v>123</v>
      </c>
      <c r="C91" s="37">
        <v>81000</v>
      </c>
      <c r="D91" s="37">
        <v>0</v>
      </c>
      <c r="E91" s="33">
        <f t="shared" si="2"/>
        <v>81000</v>
      </c>
      <c r="F91" s="8">
        <v>0</v>
      </c>
    </row>
    <row r="92" spans="1:6" ht="23.25">
      <c r="A92" s="24" t="s">
        <v>45</v>
      </c>
      <c r="B92" s="36" t="s">
        <v>124</v>
      </c>
      <c r="C92" s="37">
        <v>81000</v>
      </c>
      <c r="D92" s="37">
        <v>0</v>
      </c>
      <c r="E92" s="33">
        <f t="shared" si="2"/>
        <v>81000</v>
      </c>
      <c r="F92" s="8">
        <v>0</v>
      </c>
    </row>
    <row r="93" spans="1:6">
      <c r="A93" s="24" t="s">
        <v>115</v>
      </c>
      <c r="B93" s="36" t="s">
        <v>125</v>
      </c>
      <c r="C93" s="37">
        <v>81000</v>
      </c>
      <c r="D93" s="37">
        <v>6000</v>
      </c>
      <c r="E93" s="33">
        <f t="shared" si="2"/>
        <v>75000</v>
      </c>
      <c r="F93" s="8">
        <f t="shared" si="3"/>
        <v>7.407407407407407E-2</v>
      </c>
    </row>
    <row r="94" spans="1:6" ht="45.75">
      <c r="A94" s="24" t="s">
        <v>14</v>
      </c>
      <c r="B94" s="36" t="s">
        <v>126</v>
      </c>
      <c r="C94" s="37">
        <v>40000</v>
      </c>
      <c r="D94" s="37">
        <v>0</v>
      </c>
      <c r="E94" s="33">
        <f t="shared" si="2"/>
        <v>40000</v>
      </c>
      <c r="F94" s="8">
        <v>0</v>
      </c>
    </row>
    <row r="95" spans="1:6" ht="23.25">
      <c r="A95" s="24" t="s">
        <v>23</v>
      </c>
      <c r="B95" s="36" t="s">
        <v>127</v>
      </c>
      <c r="C95" s="37">
        <v>40000</v>
      </c>
      <c r="D95" s="37">
        <v>0</v>
      </c>
      <c r="E95" s="33">
        <f t="shared" si="2"/>
        <v>40000</v>
      </c>
      <c r="F95" s="8">
        <v>0</v>
      </c>
    </row>
    <row r="96" spans="1:6" ht="23.25">
      <c r="A96" s="24" t="s">
        <v>41</v>
      </c>
      <c r="B96" s="36" t="s">
        <v>128</v>
      </c>
      <c r="C96" s="37">
        <v>41000</v>
      </c>
      <c r="D96" s="37">
        <v>6000</v>
      </c>
      <c r="E96" s="33">
        <f t="shared" si="2"/>
        <v>35000</v>
      </c>
      <c r="F96" s="8">
        <f t="shared" si="3"/>
        <v>0.14634146341463414</v>
      </c>
    </row>
    <row r="97" spans="1:6" ht="23.25">
      <c r="A97" s="24" t="s">
        <v>45</v>
      </c>
      <c r="B97" s="36" t="s">
        <v>129</v>
      </c>
      <c r="C97" s="37">
        <v>41000</v>
      </c>
      <c r="D97" s="37">
        <v>6000</v>
      </c>
      <c r="E97" s="33">
        <f t="shared" si="2"/>
        <v>35000</v>
      </c>
      <c r="F97" s="8">
        <f t="shared" si="3"/>
        <v>0.14634146341463414</v>
      </c>
    </row>
    <row r="98" spans="1:6" ht="45.75">
      <c r="A98" s="24" t="s">
        <v>130</v>
      </c>
      <c r="B98" s="36" t="s">
        <v>131</v>
      </c>
      <c r="C98" s="37">
        <v>17260070</v>
      </c>
      <c r="D98" s="37">
        <v>3911156.93</v>
      </c>
      <c r="E98" s="33">
        <f t="shared" si="2"/>
        <v>13348913.07</v>
      </c>
      <c r="F98" s="8">
        <f t="shared" si="3"/>
        <v>0.22660145236954429</v>
      </c>
    </row>
    <row r="99" spans="1:6" ht="23.25">
      <c r="A99" s="24" t="s">
        <v>132</v>
      </c>
      <c r="B99" s="36" t="s">
        <v>133</v>
      </c>
      <c r="C99" s="37">
        <v>17260070</v>
      </c>
      <c r="D99" s="37">
        <v>3911156.93</v>
      </c>
      <c r="E99" s="33">
        <f t="shared" si="2"/>
        <v>13348913.07</v>
      </c>
      <c r="F99" s="8">
        <f t="shared" si="3"/>
        <v>0.22660145236954429</v>
      </c>
    </row>
    <row r="100" spans="1:6" ht="45.75">
      <c r="A100" s="24" t="s">
        <v>134</v>
      </c>
      <c r="B100" s="36" t="s">
        <v>135</v>
      </c>
      <c r="C100" s="37">
        <v>17260070</v>
      </c>
      <c r="D100" s="37">
        <v>3911156.93</v>
      </c>
      <c r="E100" s="33">
        <f t="shared" si="2"/>
        <v>13348913.07</v>
      </c>
      <c r="F100" s="8">
        <f t="shared" si="3"/>
        <v>0.22660145236954429</v>
      </c>
    </row>
    <row r="101" spans="1:6" ht="45.75">
      <c r="A101" s="24" t="s">
        <v>20</v>
      </c>
      <c r="B101" s="36" t="s">
        <v>136</v>
      </c>
      <c r="C101" s="37">
        <v>540000</v>
      </c>
      <c r="D101" s="37">
        <v>30000</v>
      </c>
      <c r="E101" s="33">
        <f t="shared" si="2"/>
        <v>510000</v>
      </c>
      <c r="F101" s="8">
        <f t="shared" si="3"/>
        <v>5.5555555555555552E-2</v>
      </c>
    </row>
    <row r="102" spans="1:6" ht="23.25">
      <c r="A102" s="24" t="s">
        <v>132</v>
      </c>
      <c r="B102" s="36" t="s">
        <v>137</v>
      </c>
      <c r="C102" s="37">
        <v>540000</v>
      </c>
      <c r="D102" s="37">
        <v>30000</v>
      </c>
      <c r="E102" s="33">
        <f t="shared" si="2"/>
        <v>510000</v>
      </c>
      <c r="F102" s="8">
        <f t="shared" si="3"/>
        <v>5.5555555555555552E-2</v>
      </c>
    </row>
    <row r="103" spans="1:6">
      <c r="A103" s="24" t="s">
        <v>138</v>
      </c>
      <c r="B103" s="36" t="s">
        <v>139</v>
      </c>
      <c r="C103" s="37">
        <v>540000</v>
      </c>
      <c r="D103" s="37">
        <v>30000</v>
      </c>
      <c r="E103" s="33">
        <f t="shared" si="2"/>
        <v>510000</v>
      </c>
      <c r="F103" s="8">
        <f t="shared" si="3"/>
        <v>5.5555555555555552E-2</v>
      </c>
    </row>
    <row r="104" spans="1:6" ht="34.5">
      <c r="A104" s="24" t="s">
        <v>140</v>
      </c>
      <c r="B104" s="36" t="s">
        <v>141</v>
      </c>
      <c r="C104" s="37">
        <v>80330</v>
      </c>
      <c r="D104" s="37">
        <v>0</v>
      </c>
      <c r="E104" s="33">
        <f t="shared" si="2"/>
        <v>80330</v>
      </c>
      <c r="F104" s="8">
        <v>0</v>
      </c>
    </row>
    <row r="105" spans="1:6" ht="23.25">
      <c r="A105" s="24" t="s">
        <v>132</v>
      </c>
      <c r="B105" s="36" t="s">
        <v>142</v>
      </c>
      <c r="C105" s="37">
        <v>80330</v>
      </c>
      <c r="D105" s="37">
        <v>0</v>
      </c>
      <c r="E105" s="33">
        <f t="shared" si="2"/>
        <v>80330</v>
      </c>
      <c r="F105" s="8">
        <v>0</v>
      </c>
    </row>
    <row r="106" spans="1:6" ht="45.75">
      <c r="A106" s="24" t="s">
        <v>134</v>
      </c>
      <c r="B106" s="36" t="s">
        <v>143</v>
      </c>
      <c r="C106" s="37">
        <v>80330</v>
      </c>
      <c r="D106" s="37">
        <v>0</v>
      </c>
      <c r="E106" s="33">
        <f t="shared" si="2"/>
        <v>80330</v>
      </c>
      <c r="F106" s="8">
        <v>0</v>
      </c>
    </row>
    <row r="107" spans="1:6" ht="57">
      <c r="A107" s="24" t="s">
        <v>144</v>
      </c>
      <c r="B107" s="36" t="s">
        <v>145</v>
      </c>
      <c r="C107" s="37">
        <v>6000</v>
      </c>
      <c r="D107" s="37">
        <v>0</v>
      </c>
      <c r="E107" s="33">
        <f t="shared" si="2"/>
        <v>6000</v>
      </c>
      <c r="F107" s="8">
        <v>0</v>
      </c>
    </row>
    <row r="108" spans="1:6" ht="23.25">
      <c r="A108" s="24" t="s">
        <v>41</v>
      </c>
      <c r="B108" s="36" t="s">
        <v>146</v>
      </c>
      <c r="C108" s="37">
        <v>6000</v>
      </c>
      <c r="D108" s="37">
        <v>0</v>
      </c>
      <c r="E108" s="33">
        <f t="shared" si="2"/>
        <v>6000</v>
      </c>
      <c r="F108" s="8">
        <v>0</v>
      </c>
    </row>
    <row r="109" spans="1:6" ht="23.25">
      <c r="A109" s="24" t="s">
        <v>45</v>
      </c>
      <c r="B109" s="36" t="s">
        <v>147</v>
      </c>
      <c r="C109" s="37">
        <v>6000</v>
      </c>
      <c r="D109" s="37">
        <v>0</v>
      </c>
      <c r="E109" s="33">
        <f t="shared" si="2"/>
        <v>6000</v>
      </c>
      <c r="F109" s="8">
        <v>0</v>
      </c>
    </row>
    <row r="110" spans="1:6" ht="23.25">
      <c r="A110" s="24" t="s">
        <v>148</v>
      </c>
      <c r="B110" s="36" t="s">
        <v>149</v>
      </c>
      <c r="C110" s="37">
        <v>199315</v>
      </c>
      <c r="D110" s="37">
        <v>26108.71</v>
      </c>
      <c r="E110" s="33">
        <f t="shared" si="2"/>
        <v>173206.29</v>
      </c>
      <c r="F110" s="8">
        <f t="shared" si="3"/>
        <v>0.13099219827910594</v>
      </c>
    </row>
    <row r="111" spans="1:6" ht="45.75">
      <c r="A111" s="24" t="s">
        <v>14</v>
      </c>
      <c r="B111" s="36" t="s">
        <v>150</v>
      </c>
      <c r="C111" s="37">
        <v>166000</v>
      </c>
      <c r="D111" s="37">
        <v>21073.99</v>
      </c>
      <c r="E111" s="33">
        <f t="shared" si="2"/>
        <v>144926.01</v>
      </c>
      <c r="F111" s="8">
        <f t="shared" si="3"/>
        <v>0.12695174698795181</v>
      </c>
    </row>
    <row r="112" spans="1:6">
      <c r="A112" s="24" t="s">
        <v>16</v>
      </c>
      <c r="B112" s="36" t="s">
        <v>151</v>
      </c>
      <c r="C112" s="37">
        <v>128000</v>
      </c>
      <c r="D112" s="37">
        <v>16956.57</v>
      </c>
      <c r="E112" s="33">
        <f t="shared" si="2"/>
        <v>111043.43</v>
      </c>
      <c r="F112" s="8">
        <f t="shared" si="3"/>
        <v>0.13247320312499999</v>
      </c>
    </row>
    <row r="113" spans="1:6" ht="34.5">
      <c r="A113" s="24" t="s">
        <v>18</v>
      </c>
      <c r="B113" s="36" t="s">
        <v>152</v>
      </c>
      <c r="C113" s="37">
        <v>38000</v>
      </c>
      <c r="D113" s="37">
        <v>4117.42</v>
      </c>
      <c r="E113" s="33">
        <f t="shared" si="2"/>
        <v>33882.58</v>
      </c>
      <c r="F113" s="8">
        <f t="shared" si="3"/>
        <v>0.10835315789473685</v>
      </c>
    </row>
    <row r="114" spans="1:6" ht="23.25">
      <c r="A114" s="24" t="s">
        <v>41</v>
      </c>
      <c r="B114" s="36" t="s">
        <v>153</v>
      </c>
      <c r="C114" s="37">
        <v>33315</v>
      </c>
      <c r="D114" s="37">
        <v>5034.72</v>
      </c>
      <c r="E114" s="33">
        <f t="shared" si="2"/>
        <v>28280.28</v>
      </c>
      <c r="F114" s="8">
        <f t="shared" si="3"/>
        <v>0.15112471859522739</v>
      </c>
    </row>
    <row r="115" spans="1:6" ht="23.25">
      <c r="A115" s="24" t="s">
        <v>45</v>
      </c>
      <c r="B115" s="36" t="s">
        <v>154</v>
      </c>
      <c r="C115" s="37">
        <v>33315</v>
      </c>
      <c r="D115" s="37">
        <v>5034.72</v>
      </c>
      <c r="E115" s="33">
        <f t="shared" si="2"/>
        <v>28280.28</v>
      </c>
      <c r="F115" s="8">
        <f t="shared" si="3"/>
        <v>0.15112471859522739</v>
      </c>
    </row>
    <row r="116" spans="1:6" ht="45.75">
      <c r="A116" s="24" t="s">
        <v>130</v>
      </c>
      <c r="B116" s="36" t="s">
        <v>155</v>
      </c>
      <c r="C116" s="37">
        <v>10592866</v>
      </c>
      <c r="D116" s="37">
        <v>2600419.73</v>
      </c>
      <c r="E116" s="33">
        <f t="shared" si="2"/>
        <v>7992446.2699999996</v>
      </c>
      <c r="F116" s="8">
        <f t="shared" si="3"/>
        <v>0.24548783398185156</v>
      </c>
    </row>
    <row r="117" spans="1:6" ht="23.25">
      <c r="A117" s="24" t="s">
        <v>132</v>
      </c>
      <c r="B117" s="36" t="s">
        <v>156</v>
      </c>
      <c r="C117" s="37">
        <v>10592866</v>
      </c>
      <c r="D117" s="37">
        <v>2600419.73</v>
      </c>
      <c r="E117" s="33">
        <f t="shared" si="2"/>
        <v>7992446.2699999996</v>
      </c>
      <c r="F117" s="8">
        <f t="shared" si="3"/>
        <v>0.24548783398185156</v>
      </c>
    </row>
    <row r="118" spans="1:6" ht="45.75">
      <c r="A118" s="24" t="s">
        <v>157</v>
      </c>
      <c r="B118" s="36" t="s">
        <v>158</v>
      </c>
      <c r="C118" s="37">
        <v>10592866</v>
      </c>
      <c r="D118" s="37">
        <v>2600419.73</v>
      </c>
      <c r="E118" s="33">
        <f t="shared" si="2"/>
        <v>7992446.2699999996</v>
      </c>
      <c r="F118" s="8">
        <f t="shared" si="3"/>
        <v>0.24548783398185156</v>
      </c>
    </row>
    <row r="119" spans="1:6" ht="45.75">
      <c r="A119" s="24" t="s">
        <v>20</v>
      </c>
      <c r="B119" s="36" t="s">
        <v>159</v>
      </c>
      <c r="C119" s="37">
        <v>100000</v>
      </c>
      <c r="D119" s="37">
        <v>0</v>
      </c>
      <c r="E119" s="33">
        <f t="shared" si="2"/>
        <v>100000</v>
      </c>
      <c r="F119" s="8">
        <v>0</v>
      </c>
    </row>
    <row r="120" spans="1:6" ht="23.25">
      <c r="A120" s="24" t="s">
        <v>132</v>
      </c>
      <c r="B120" s="36" t="s">
        <v>160</v>
      </c>
      <c r="C120" s="37">
        <v>100000</v>
      </c>
      <c r="D120" s="37">
        <v>0</v>
      </c>
      <c r="E120" s="33">
        <f t="shared" si="2"/>
        <v>100000</v>
      </c>
      <c r="F120" s="8">
        <v>0</v>
      </c>
    </row>
    <row r="121" spans="1:6">
      <c r="A121" s="24" t="s">
        <v>161</v>
      </c>
      <c r="B121" s="36" t="s">
        <v>162</v>
      </c>
      <c r="C121" s="37">
        <v>100000</v>
      </c>
      <c r="D121" s="37">
        <v>0</v>
      </c>
      <c r="E121" s="33">
        <f t="shared" si="2"/>
        <v>100000</v>
      </c>
      <c r="F121" s="8">
        <v>0</v>
      </c>
    </row>
    <row r="122" spans="1:6">
      <c r="A122" s="24" t="s">
        <v>115</v>
      </c>
      <c r="B122" s="36" t="s">
        <v>163</v>
      </c>
      <c r="C122" s="37">
        <v>5149550.4800000004</v>
      </c>
      <c r="D122" s="37">
        <v>763104.29</v>
      </c>
      <c r="E122" s="33">
        <f t="shared" si="2"/>
        <v>4386446.1900000004</v>
      </c>
      <c r="F122" s="8">
        <f t="shared" si="3"/>
        <v>0.14818852499140855</v>
      </c>
    </row>
    <row r="123" spans="1:6" ht="23.25">
      <c r="A123" s="24" t="s">
        <v>41</v>
      </c>
      <c r="B123" s="36" t="s">
        <v>164</v>
      </c>
      <c r="C123" s="37">
        <v>3403338.69</v>
      </c>
      <c r="D123" s="37">
        <v>649152.14</v>
      </c>
      <c r="E123" s="33">
        <f t="shared" si="2"/>
        <v>2754186.55</v>
      </c>
      <c r="F123" s="8">
        <f t="shared" si="3"/>
        <v>0.19073979968770022</v>
      </c>
    </row>
    <row r="124" spans="1:6" ht="23.25">
      <c r="A124" s="24" t="s">
        <v>45</v>
      </c>
      <c r="B124" s="36" t="s">
        <v>165</v>
      </c>
      <c r="C124" s="37">
        <v>3403338.69</v>
      </c>
      <c r="D124" s="37">
        <v>649152.14</v>
      </c>
      <c r="E124" s="33">
        <f t="shared" si="2"/>
        <v>2754186.55</v>
      </c>
      <c r="F124" s="8">
        <f t="shared" si="3"/>
        <v>0.19073979968770022</v>
      </c>
    </row>
    <row r="125" spans="1:6" ht="23.25">
      <c r="A125" s="24" t="s">
        <v>132</v>
      </c>
      <c r="B125" s="36" t="s">
        <v>166</v>
      </c>
      <c r="C125" s="37">
        <v>1745000</v>
      </c>
      <c r="D125" s="37">
        <v>112740.36</v>
      </c>
      <c r="E125" s="33">
        <f t="shared" si="2"/>
        <v>1632259.64</v>
      </c>
      <c r="F125" s="8">
        <f t="shared" si="3"/>
        <v>6.4607656160458451E-2</v>
      </c>
    </row>
    <row r="126" spans="1:6">
      <c r="A126" s="24" t="s">
        <v>161</v>
      </c>
      <c r="B126" s="36" t="s">
        <v>167</v>
      </c>
      <c r="C126" s="37">
        <v>1745000</v>
      </c>
      <c r="D126" s="37">
        <v>112740.36</v>
      </c>
      <c r="E126" s="33">
        <f t="shared" si="2"/>
        <v>1632259.64</v>
      </c>
      <c r="F126" s="8">
        <f t="shared" si="3"/>
        <v>6.4607656160458451E-2</v>
      </c>
    </row>
    <row r="127" spans="1:6">
      <c r="A127" s="24" t="s">
        <v>67</v>
      </c>
      <c r="B127" s="36" t="s">
        <v>168</v>
      </c>
      <c r="C127" s="37">
        <v>1211.79</v>
      </c>
      <c r="D127" s="37">
        <v>1211.79</v>
      </c>
      <c r="E127" s="33">
        <f t="shared" si="2"/>
        <v>0</v>
      </c>
      <c r="F127" s="8">
        <f t="shared" si="3"/>
        <v>1</v>
      </c>
    </row>
    <row r="128" spans="1:6">
      <c r="A128" s="24" t="s">
        <v>73</v>
      </c>
      <c r="B128" s="36" t="s">
        <v>169</v>
      </c>
      <c r="C128" s="37">
        <v>1211.79</v>
      </c>
      <c r="D128" s="37">
        <v>1211.79</v>
      </c>
      <c r="E128" s="33">
        <f t="shared" si="2"/>
        <v>0</v>
      </c>
      <c r="F128" s="8">
        <f t="shared" si="3"/>
        <v>1</v>
      </c>
    </row>
    <row r="129" spans="1:6" ht="45.75">
      <c r="A129" s="24" t="s">
        <v>170</v>
      </c>
      <c r="B129" s="36" t="s">
        <v>171</v>
      </c>
      <c r="C129" s="37">
        <v>2716188</v>
      </c>
      <c r="D129" s="37">
        <v>465000</v>
      </c>
      <c r="E129" s="33">
        <f t="shared" si="2"/>
        <v>2251188</v>
      </c>
      <c r="F129" s="8">
        <f t="shared" si="3"/>
        <v>0.17119580824302294</v>
      </c>
    </row>
    <row r="130" spans="1:6" ht="23.25">
      <c r="A130" s="24" t="s">
        <v>132</v>
      </c>
      <c r="B130" s="36" t="s">
        <v>172</v>
      </c>
      <c r="C130" s="37">
        <v>2716188</v>
      </c>
      <c r="D130" s="37">
        <v>465000</v>
      </c>
      <c r="E130" s="33">
        <f t="shared" si="2"/>
        <v>2251188</v>
      </c>
      <c r="F130" s="8">
        <f t="shared" si="3"/>
        <v>0.17119580824302294</v>
      </c>
    </row>
    <row r="131" spans="1:6" ht="45.75">
      <c r="A131" s="24" t="s">
        <v>157</v>
      </c>
      <c r="B131" s="36" t="s">
        <v>173</v>
      </c>
      <c r="C131" s="37">
        <v>2716188</v>
      </c>
      <c r="D131" s="37">
        <v>465000</v>
      </c>
      <c r="E131" s="33">
        <f t="shared" si="2"/>
        <v>2251188</v>
      </c>
      <c r="F131" s="8">
        <f t="shared" si="3"/>
        <v>0.17119580824302294</v>
      </c>
    </row>
    <row r="132" spans="1:6" ht="34.5">
      <c r="A132" s="24" t="s">
        <v>174</v>
      </c>
      <c r="B132" s="36" t="s">
        <v>175</v>
      </c>
      <c r="C132" s="37">
        <v>142957</v>
      </c>
      <c r="D132" s="37">
        <v>0</v>
      </c>
      <c r="E132" s="33">
        <f t="shared" si="2"/>
        <v>142957</v>
      </c>
      <c r="F132" s="8">
        <v>0</v>
      </c>
    </row>
    <row r="133" spans="1:6" ht="23.25">
      <c r="A133" s="24" t="s">
        <v>132</v>
      </c>
      <c r="B133" s="36" t="s">
        <v>176</v>
      </c>
      <c r="C133" s="37">
        <v>142957</v>
      </c>
      <c r="D133" s="37">
        <v>0</v>
      </c>
      <c r="E133" s="33">
        <f t="shared" si="2"/>
        <v>142957</v>
      </c>
      <c r="F133" s="8">
        <v>0</v>
      </c>
    </row>
    <row r="134" spans="1:6" ht="45.75">
      <c r="A134" s="24" t="s">
        <v>157</v>
      </c>
      <c r="B134" s="36" t="s">
        <v>177</v>
      </c>
      <c r="C134" s="37">
        <v>142957</v>
      </c>
      <c r="D134" s="37">
        <v>0</v>
      </c>
      <c r="E134" s="33">
        <f t="shared" si="2"/>
        <v>142957</v>
      </c>
      <c r="F134" s="8">
        <v>0</v>
      </c>
    </row>
    <row r="135" spans="1:6" ht="45.75">
      <c r="A135" s="24" t="s">
        <v>130</v>
      </c>
      <c r="B135" s="36" t="s">
        <v>178</v>
      </c>
      <c r="C135" s="37">
        <v>3339596</v>
      </c>
      <c r="D135" s="37">
        <v>749712.25</v>
      </c>
      <c r="E135" s="33">
        <f t="shared" si="2"/>
        <v>2589883.75</v>
      </c>
      <c r="F135" s="8">
        <f t="shared" si="3"/>
        <v>0.22449189961899582</v>
      </c>
    </row>
    <row r="136" spans="1:6" ht="23.25">
      <c r="A136" s="24" t="s">
        <v>132</v>
      </c>
      <c r="B136" s="36" t="s">
        <v>179</v>
      </c>
      <c r="C136" s="37">
        <v>3339596</v>
      </c>
      <c r="D136" s="37">
        <v>749712.25</v>
      </c>
      <c r="E136" s="33">
        <f t="shared" si="2"/>
        <v>2589883.75</v>
      </c>
      <c r="F136" s="8">
        <f t="shared" si="3"/>
        <v>0.22449189961899582</v>
      </c>
    </row>
    <row r="137" spans="1:6" ht="45.75">
      <c r="A137" s="24" t="s">
        <v>157</v>
      </c>
      <c r="B137" s="36" t="s">
        <v>180</v>
      </c>
      <c r="C137" s="37">
        <v>3339596</v>
      </c>
      <c r="D137" s="37">
        <v>749712.25</v>
      </c>
      <c r="E137" s="33">
        <f t="shared" ref="E137:E200" si="4">C137-D137</f>
        <v>2589883.75</v>
      </c>
      <c r="F137" s="8">
        <f t="shared" ref="F137:F200" si="5">D137/C137</f>
        <v>0.22449189961899582</v>
      </c>
    </row>
    <row r="138" spans="1:6" ht="45.75">
      <c r="A138" s="24" t="s">
        <v>20</v>
      </c>
      <c r="B138" s="36" t="s">
        <v>181</v>
      </c>
      <c r="C138" s="37">
        <v>50000</v>
      </c>
      <c r="D138" s="37">
        <v>0</v>
      </c>
      <c r="E138" s="33">
        <f t="shared" si="4"/>
        <v>50000</v>
      </c>
      <c r="F138" s="8">
        <v>0</v>
      </c>
    </row>
    <row r="139" spans="1:6" ht="23.25">
      <c r="A139" s="24" t="s">
        <v>132</v>
      </c>
      <c r="B139" s="36" t="s">
        <v>182</v>
      </c>
      <c r="C139" s="37">
        <v>50000</v>
      </c>
      <c r="D139" s="37">
        <v>0</v>
      </c>
      <c r="E139" s="33">
        <f t="shared" si="4"/>
        <v>50000</v>
      </c>
      <c r="F139" s="8">
        <v>0</v>
      </c>
    </row>
    <row r="140" spans="1:6">
      <c r="A140" s="24" t="s">
        <v>161</v>
      </c>
      <c r="B140" s="36" t="s">
        <v>183</v>
      </c>
      <c r="C140" s="37">
        <v>50000</v>
      </c>
      <c r="D140" s="37">
        <v>0</v>
      </c>
      <c r="E140" s="33">
        <f t="shared" si="4"/>
        <v>50000</v>
      </c>
      <c r="F140" s="8">
        <v>0</v>
      </c>
    </row>
    <row r="141" spans="1:6">
      <c r="A141" s="24" t="s">
        <v>115</v>
      </c>
      <c r="B141" s="36" t="s">
        <v>184</v>
      </c>
      <c r="C141" s="37">
        <v>200000</v>
      </c>
      <c r="D141" s="37">
        <v>0</v>
      </c>
      <c r="E141" s="33">
        <f t="shared" si="4"/>
        <v>200000</v>
      </c>
      <c r="F141" s="8">
        <v>0</v>
      </c>
    </row>
    <row r="142" spans="1:6" ht="23.25">
      <c r="A142" s="24" t="s">
        <v>132</v>
      </c>
      <c r="B142" s="36" t="s">
        <v>185</v>
      </c>
      <c r="C142" s="37">
        <v>200000</v>
      </c>
      <c r="D142" s="37">
        <v>0</v>
      </c>
      <c r="E142" s="33">
        <f t="shared" si="4"/>
        <v>200000</v>
      </c>
      <c r="F142" s="8">
        <v>0</v>
      </c>
    </row>
    <row r="143" spans="1:6">
      <c r="A143" s="24" t="s">
        <v>161</v>
      </c>
      <c r="B143" s="36" t="s">
        <v>186</v>
      </c>
      <c r="C143" s="37">
        <v>200000</v>
      </c>
      <c r="D143" s="37">
        <v>0</v>
      </c>
      <c r="E143" s="33">
        <f t="shared" si="4"/>
        <v>200000</v>
      </c>
      <c r="F143" s="8">
        <v>0</v>
      </c>
    </row>
    <row r="144" spans="1:6" ht="34.5">
      <c r="A144" s="24" t="s">
        <v>140</v>
      </c>
      <c r="B144" s="36" t="s">
        <v>187</v>
      </c>
      <c r="C144" s="37">
        <v>283704</v>
      </c>
      <c r="D144" s="37">
        <v>0</v>
      </c>
      <c r="E144" s="33">
        <f t="shared" si="4"/>
        <v>283704</v>
      </c>
      <c r="F144" s="8">
        <v>0</v>
      </c>
    </row>
    <row r="145" spans="1:6" ht="23.25">
      <c r="A145" s="24" t="s">
        <v>132</v>
      </c>
      <c r="B145" s="36" t="s">
        <v>188</v>
      </c>
      <c r="C145" s="37">
        <v>283704</v>
      </c>
      <c r="D145" s="37">
        <v>0</v>
      </c>
      <c r="E145" s="33">
        <f t="shared" si="4"/>
        <v>283704</v>
      </c>
      <c r="F145" s="8">
        <v>0</v>
      </c>
    </row>
    <row r="146" spans="1:6" ht="45.75">
      <c r="A146" s="24" t="s">
        <v>157</v>
      </c>
      <c r="B146" s="36" t="s">
        <v>189</v>
      </c>
      <c r="C146" s="37">
        <v>283704</v>
      </c>
      <c r="D146" s="37">
        <v>0</v>
      </c>
      <c r="E146" s="33">
        <f t="shared" si="4"/>
        <v>283704</v>
      </c>
      <c r="F146" s="8">
        <v>0</v>
      </c>
    </row>
    <row r="147" spans="1:6">
      <c r="A147" s="24" t="s">
        <v>115</v>
      </c>
      <c r="B147" s="36" t="s">
        <v>190</v>
      </c>
      <c r="C147" s="37">
        <v>20000</v>
      </c>
      <c r="D147" s="37">
        <v>0</v>
      </c>
      <c r="E147" s="33">
        <f t="shared" si="4"/>
        <v>20000</v>
      </c>
      <c r="F147" s="8">
        <v>0</v>
      </c>
    </row>
    <row r="148" spans="1:6" ht="23.25">
      <c r="A148" s="24" t="s">
        <v>41</v>
      </c>
      <c r="B148" s="36" t="s">
        <v>191</v>
      </c>
      <c r="C148" s="37">
        <v>20000</v>
      </c>
      <c r="D148" s="37">
        <v>0</v>
      </c>
      <c r="E148" s="33">
        <f t="shared" si="4"/>
        <v>20000</v>
      </c>
      <c r="F148" s="8">
        <v>0</v>
      </c>
    </row>
    <row r="149" spans="1:6" ht="23.25">
      <c r="A149" s="24" t="s">
        <v>45</v>
      </c>
      <c r="B149" s="36" t="s">
        <v>192</v>
      </c>
      <c r="C149" s="37">
        <v>20000</v>
      </c>
      <c r="D149" s="37">
        <v>0</v>
      </c>
      <c r="E149" s="33">
        <f t="shared" si="4"/>
        <v>20000</v>
      </c>
      <c r="F149" s="8">
        <v>0</v>
      </c>
    </row>
    <row r="150" spans="1:6" ht="23.25">
      <c r="A150" s="24" t="s">
        <v>193</v>
      </c>
      <c r="B150" s="36" t="s">
        <v>194</v>
      </c>
      <c r="C150" s="37">
        <v>6244133</v>
      </c>
      <c r="D150" s="37">
        <v>1016232.13</v>
      </c>
      <c r="E150" s="33">
        <f t="shared" si="4"/>
        <v>5227900.87</v>
      </c>
      <c r="F150" s="8">
        <f t="shared" si="5"/>
        <v>0.16274991740246403</v>
      </c>
    </row>
    <row r="151" spans="1:6">
      <c r="A151" s="24" t="s">
        <v>195</v>
      </c>
      <c r="B151" s="36" t="s">
        <v>196</v>
      </c>
      <c r="C151" s="37">
        <v>1606259</v>
      </c>
      <c r="D151" s="37">
        <v>216294.11</v>
      </c>
      <c r="E151" s="33">
        <f t="shared" si="4"/>
        <v>1389964.8900000001</v>
      </c>
      <c r="F151" s="8">
        <f t="shared" si="5"/>
        <v>0.13465705717446563</v>
      </c>
    </row>
    <row r="152" spans="1:6" ht="57">
      <c r="A152" s="24" t="s">
        <v>197</v>
      </c>
      <c r="B152" s="36" t="s">
        <v>198</v>
      </c>
      <c r="C152" s="37">
        <v>1606259</v>
      </c>
      <c r="D152" s="37">
        <v>216294.11</v>
      </c>
      <c r="E152" s="33">
        <f t="shared" si="4"/>
        <v>1389964.8900000001</v>
      </c>
      <c r="F152" s="8">
        <f t="shared" si="5"/>
        <v>0.13465705717446563</v>
      </c>
    </row>
    <row r="153" spans="1:6" ht="45.75">
      <c r="A153" s="24" t="s">
        <v>14</v>
      </c>
      <c r="B153" s="36" t="s">
        <v>199</v>
      </c>
      <c r="C153" s="37">
        <v>1480000</v>
      </c>
      <c r="D153" s="37">
        <v>164430.63</v>
      </c>
      <c r="E153" s="33">
        <f t="shared" si="4"/>
        <v>1315569.3700000001</v>
      </c>
      <c r="F153" s="8">
        <f t="shared" si="5"/>
        <v>0.11110177702702703</v>
      </c>
    </row>
    <row r="154" spans="1:6">
      <c r="A154" s="24" t="s">
        <v>16</v>
      </c>
      <c r="B154" s="36" t="s">
        <v>200</v>
      </c>
      <c r="C154" s="37">
        <v>1130000</v>
      </c>
      <c r="D154" s="37">
        <v>129349.8</v>
      </c>
      <c r="E154" s="33">
        <f t="shared" si="4"/>
        <v>1000650.2</v>
      </c>
      <c r="F154" s="8">
        <f t="shared" si="5"/>
        <v>0.11446884955752212</v>
      </c>
    </row>
    <row r="155" spans="1:6" ht="23.25">
      <c r="A155" s="24" t="s">
        <v>23</v>
      </c>
      <c r="B155" s="36" t="s">
        <v>201</v>
      </c>
      <c r="C155" s="37">
        <v>10000</v>
      </c>
      <c r="D155" s="37">
        <v>6000</v>
      </c>
      <c r="E155" s="33">
        <f t="shared" si="4"/>
        <v>4000</v>
      </c>
      <c r="F155" s="8">
        <f t="shared" si="5"/>
        <v>0.6</v>
      </c>
    </row>
    <row r="156" spans="1:6" ht="34.5">
      <c r="A156" s="24" t="s">
        <v>18</v>
      </c>
      <c r="B156" s="36" t="s">
        <v>202</v>
      </c>
      <c r="C156" s="37">
        <v>340000</v>
      </c>
      <c r="D156" s="37">
        <v>29080.83</v>
      </c>
      <c r="E156" s="33">
        <f t="shared" si="4"/>
        <v>310919.17</v>
      </c>
      <c r="F156" s="8">
        <f t="shared" si="5"/>
        <v>8.5531852941176476E-2</v>
      </c>
    </row>
    <row r="157" spans="1:6" ht="23.25">
      <c r="A157" s="24" t="s">
        <v>41</v>
      </c>
      <c r="B157" s="36" t="s">
        <v>203</v>
      </c>
      <c r="C157" s="37">
        <v>126259</v>
      </c>
      <c r="D157" s="37">
        <v>51863.48</v>
      </c>
      <c r="E157" s="33">
        <f t="shared" si="4"/>
        <v>74395.51999999999</v>
      </c>
      <c r="F157" s="8">
        <f t="shared" si="5"/>
        <v>0.4107705589304525</v>
      </c>
    </row>
    <row r="158" spans="1:6" ht="23.25">
      <c r="A158" s="24" t="s">
        <v>43</v>
      </c>
      <c r="B158" s="36" t="s">
        <v>204</v>
      </c>
      <c r="C158" s="37">
        <v>20000</v>
      </c>
      <c r="D158" s="37">
        <v>2554.89</v>
      </c>
      <c r="E158" s="33">
        <f t="shared" si="4"/>
        <v>17445.11</v>
      </c>
      <c r="F158" s="8">
        <f t="shared" si="5"/>
        <v>0.12774449999999998</v>
      </c>
    </row>
    <row r="159" spans="1:6" ht="23.25">
      <c r="A159" s="24" t="s">
        <v>45</v>
      </c>
      <c r="B159" s="36" t="s">
        <v>205</v>
      </c>
      <c r="C159" s="37">
        <v>106259</v>
      </c>
      <c r="D159" s="37">
        <v>49308.59</v>
      </c>
      <c r="E159" s="33">
        <f t="shared" si="4"/>
        <v>56950.41</v>
      </c>
      <c r="F159" s="8">
        <f t="shared" si="5"/>
        <v>0.46404154001072845</v>
      </c>
    </row>
    <row r="160" spans="1:6" ht="23.25">
      <c r="A160" s="24" t="s">
        <v>206</v>
      </c>
      <c r="B160" s="36" t="s">
        <v>207</v>
      </c>
      <c r="C160" s="37">
        <v>4637874</v>
      </c>
      <c r="D160" s="37">
        <v>799938.02</v>
      </c>
      <c r="E160" s="33">
        <f t="shared" si="4"/>
        <v>3837935.98</v>
      </c>
      <c r="F160" s="8">
        <f t="shared" si="5"/>
        <v>0.17247946365080208</v>
      </c>
    </row>
    <row r="161" spans="1:6" ht="45.75">
      <c r="A161" s="24" t="s">
        <v>130</v>
      </c>
      <c r="B161" s="36" t="s">
        <v>208</v>
      </c>
      <c r="C161" s="37">
        <v>3684307.3</v>
      </c>
      <c r="D161" s="37">
        <v>667967.16</v>
      </c>
      <c r="E161" s="33">
        <f t="shared" si="4"/>
        <v>3016340.1399999997</v>
      </c>
      <c r="F161" s="8">
        <f t="shared" si="5"/>
        <v>0.18130060975098361</v>
      </c>
    </row>
    <row r="162" spans="1:6" ht="45.75">
      <c r="A162" s="24" t="s">
        <v>14</v>
      </c>
      <c r="B162" s="36" t="s">
        <v>209</v>
      </c>
      <c r="C162" s="37">
        <v>3543421</v>
      </c>
      <c r="D162" s="37">
        <v>641122.91</v>
      </c>
      <c r="E162" s="33">
        <f t="shared" si="4"/>
        <v>2902298.09</v>
      </c>
      <c r="F162" s="8">
        <f t="shared" si="5"/>
        <v>0.18093331557271913</v>
      </c>
    </row>
    <row r="163" spans="1:6">
      <c r="A163" s="24" t="s">
        <v>210</v>
      </c>
      <c r="B163" s="36" t="s">
        <v>211</v>
      </c>
      <c r="C163" s="37">
        <v>2719339</v>
      </c>
      <c r="D163" s="37">
        <v>588005.17000000004</v>
      </c>
      <c r="E163" s="33">
        <f t="shared" si="4"/>
        <v>2131333.83</v>
      </c>
      <c r="F163" s="8">
        <f t="shared" si="5"/>
        <v>0.21623091861661972</v>
      </c>
    </row>
    <row r="164" spans="1:6" ht="23.25">
      <c r="A164" s="24" t="s">
        <v>212</v>
      </c>
      <c r="B164" s="36" t="s">
        <v>213</v>
      </c>
      <c r="C164" s="37">
        <v>2842</v>
      </c>
      <c r="D164" s="37">
        <v>2842</v>
      </c>
      <c r="E164" s="33">
        <f t="shared" si="4"/>
        <v>0</v>
      </c>
      <c r="F164" s="8">
        <f t="shared" si="5"/>
        <v>1</v>
      </c>
    </row>
    <row r="165" spans="1:6" ht="34.5">
      <c r="A165" s="24" t="s">
        <v>214</v>
      </c>
      <c r="B165" s="36" t="s">
        <v>215</v>
      </c>
      <c r="C165" s="37">
        <v>821240</v>
      </c>
      <c r="D165" s="37">
        <v>50275.74</v>
      </c>
      <c r="E165" s="33">
        <f t="shared" si="4"/>
        <v>770964.26</v>
      </c>
      <c r="F165" s="8">
        <f t="shared" si="5"/>
        <v>6.1219302518143295E-2</v>
      </c>
    </row>
    <row r="166" spans="1:6" ht="23.25">
      <c r="A166" s="24" t="s">
        <v>41</v>
      </c>
      <c r="B166" s="36" t="s">
        <v>216</v>
      </c>
      <c r="C166" s="37">
        <v>140886.29999999999</v>
      </c>
      <c r="D166" s="37">
        <v>26844.25</v>
      </c>
      <c r="E166" s="33">
        <f t="shared" si="4"/>
        <v>114042.04999999999</v>
      </c>
      <c r="F166" s="8">
        <f t="shared" si="5"/>
        <v>0.19053839869455017</v>
      </c>
    </row>
    <row r="167" spans="1:6" ht="23.25">
      <c r="A167" s="24" t="s">
        <v>43</v>
      </c>
      <c r="B167" s="36" t="s">
        <v>217</v>
      </c>
      <c r="C167" s="37">
        <v>116009</v>
      </c>
      <c r="D167" s="37">
        <v>23944.25</v>
      </c>
      <c r="E167" s="33">
        <f t="shared" si="4"/>
        <v>92064.75</v>
      </c>
      <c r="F167" s="8">
        <f t="shared" si="5"/>
        <v>0.20639993448784147</v>
      </c>
    </row>
    <row r="168" spans="1:6" ht="23.25">
      <c r="A168" s="24" t="s">
        <v>45</v>
      </c>
      <c r="B168" s="36" t="s">
        <v>218</v>
      </c>
      <c r="C168" s="37">
        <v>24877.3</v>
      </c>
      <c r="D168" s="37">
        <v>2900</v>
      </c>
      <c r="E168" s="33">
        <f t="shared" si="4"/>
        <v>21977.3</v>
      </c>
      <c r="F168" s="8">
        <f t="shared" si="5"/>
        <v>0.11657213604370249</v>
      </c>
    </row>
    <row r="169" spans="1:6" ht="45.75">
      <c r="A169" s="24" t="s">
        <v>20</v>
      </c>
      <c r="B169" s="36" t="s">
        <v>219</v>
      </c>
      <c r="C169" s="37">
        <v>80000</v>
      </c>
      <c r="D169" s="37">
        <v>0</v>
      </c>
      <c r="E169" s="33">
        <f t="shared" si="4"/>
        <v>80000</v>
      </c>
      <c r="F169" s="8">
        <v>0</v>
      </c>
    </row>
    <row r="170" spans="1:6" ht="45.75">
      <c r="A170" s="24" t="s">
        <v>14</v>
      </c>
      <c r="B170" s="36" t="s">
        <v>220</v>
      </c>
      <c r="C170" s="37">
        <v>80000</v>
      </c>
      <c r="D170" s="37">
        <v>0</v>
      </c>
      <c r="E170" s="33">
        <f t="shared" si="4"/>
        <v>80000</v>
      </c>
      <c r="F170" s="8">
        <v>0</v>
      </c>
    </row>
    <row r="171" spans="1:6" ht="23.25">
      <c r="A171" s="24" t="s">
        <v>212</v>
      </c>
      <c r="B171" s="36" t="s">
        <v>221</v>
      </c>
      <c r="C171" s="37">
        <v>80000</v>
      </c>
      <c r="D171" s="37">
        <v>0</v>
      </c>
      <c r="E171" s="33">
        <f t="shared" si="4"/>
        <v>80000</v>
      </c>
      <c r="F171" s="8">
        <v>0</v>
      </c>
    </row>
    <row r="172" spans="1:6" ht="34.5">
      <c r="A172" s="24" t="s">
        <v>140</v>
      </c>
      <c r="B172" s="36" t="s">
        <v>222</v>
      </c>
      <c r="C172" s="37">
        <v>326558</v>
      </c>
      <c r="D172" s="37">
        <v>18076.060000000001</v>
      </c>
      <c r="E172" s="33">
        <f t="shared" si="4"/>
        <v>308481.94</v>
      </c>
      <c r="F172" s="8">
        <f t="shared" si="5"/>
        <v>5.5353290992717991E-2</v>
      </c>
    </row>
    <row r="173" spans="1:6" ht="45.75">
      <c r="A173" s="24" t="s">
        <v>14</v>
      </c>
      <c r="B173" s="36" t="s">
        <v>223</v>
      </c>
      <c r="C173" s="37">
        <v>326558</v>
      </c>
      <c r="D173" s="37">
        <v>18076.060000000001</v>
      </c>
      <c r="E173" s="33">
        <f t="shared" si="4"/>
        <v>308481.94</v>
      </c>
      <c r="F173" s="8">
        <f t="shared" si="5"/>
        <v>5.5353290992717991E-2</v>
      </c>
    </row>
    <row r="174" spans="1:6">
      <c r="A174" s="24" t="s">
        <v>210</v>
      </c>
      <c r="B174" s="36" t="s">
        <v>224</v>
      </c>
      <c r="C174" s="37">
        <v>250813</v>
      </c>
      <c r="D174" s="37">
        <v>0</v>
      </c>
      <c r="E174" s="33">
        <f t="shared" si="4"/>
        <v>250813</v>
      </c>
      <c r="F174" s="8"/>
    </row>
    <row r="175" spans="1:6" ht="34.5">
      <c r="A175" s="24" t="s">
        <v>214</v>
      </c>
      <c r="B175" s="36" t="s">
        <v>225</v>
      </c>
      <c r="C175" s="37">
        <v>75745</v>
      </c>
      <c r="D175" s="37">
        <v>18076.060000000001</v>
      </c>
      <c r="E175" s="33">
        <f t="shared" si="4"/>
        <v>57668.94</v>
      </c>
      <c r="F175" s="8">
        <f t="shared" si="5"/>
        <v>0.23864360683873526</v>
      </c>
    </row>
    <row r="176" spans="1:6" ht="45.75">
      <c r="A176" s="24" t="s">
        <v>130</v>
      </c>
      <c r="B176" s="36" t="s">
        <v>226</v>
      </c>
      <c r="C176" s="37">
        <v>547008.69999999995</v>
      </c>
      <c r="D176" s="37">
        <v>113894.8</v>
      </c>
      <c r="E176" s="33">
        <f t="shared" si="4"/>
        <v>433113.89999999997</v>
      </c>
      <c r="F176" s="8">
        <f t="shared" si="5"/>
        <v>0.2082138730151824</v>
      </c>
    </row>
    <row r="177" spans="1:6" ht="45.75">
      <c r="A177" s="24" t="s">
        <v>14</v>
      </c>
      <c r="B177" s="36" t="s">
        <v>227</v>
      </c>
      <c r="C177" s="37">
        <v>398177</v>
      </c>
      <c r="D177" s="37">
        <v>76242.77</v>
      </c>
      <c r="E177" s="33">
        <f t="shared" si="4"/>
        <v>321934.23</v>
      </c>
      <c r="F177" s="8">
        <f t="shared" si="5"/>
        <v>0.19147959324621966</v>
      </c>
    </row>
    <row r="178" spans="1:6">
      <c r="A178" s="24" t="s">
        <v>210</v>
      </c>
      <c r="B178" s="36" t="s">
        <v>228</v>
      </c>
      <c r="C178" s="37">
        <v>305820</v>
      </c>
      <c r="D178" s="37">
        <v>27746</v>
      </c>
      <c r="E178" s="33">
        <f t="shared" si="4"/>
        <v>278074</v>
      </c>
      <c r="F178" s="8">
        <f t="shared" si="5"/>
        <v>9.0726571185664767E-2</v>
      </c>
    </row>
    <row r="179" spans="1:6" ht="34.5">
      <c r="A179" s="24" t="s">
        <v>214</v>
      </c>
      <c r="B179" s="36" t="s">
        <v>229</v>
      </c>
      <c r="C179" s="37">
        <v>92357</v>
      </c>
      <c r="D179" s="37">
        <v>48496.77</v>
      </c>
      <c r="E179" s="33">
        <f t="shared" si="4"/>
        <v>43860.23</v>
      </c>
      <c r="F179" s="8">
        <f t="shared" si="5"/>
        <v>0.52510118345117318</v>
      </c>
    </row>
    <row r="180" spans="1:6" ht="23.25">
      <c r="A180" s="24" t="s">
        <v>41</v>
      </c>
      <c r="B180" s="36" t="s">
        <v>230</v>
      </c>
      <c r="C180" s="37">
        <v>148800</v>
      </c>
      <c r="D180" s="37">
        <v>37620.33</v>
      </c>
      <c r="E180" s="33">
        <f t="shared" si="4"/>
        <v>111179.67</v>
      </c>
      <c r="F180" s="8">
        <f t="shared" si="5"/>
        <v>0.25282479838709676</v>
      </c>
    </row>
    <row r="181" spans="1:6" ht="23.25">
      <c r="A181" s="24" t="s">
        <v>43</v>
      </c>
      <c r="B181" s="36" t="s">
        <v>231</v>
      </c>
      <c r="C181" s="37">
        <v>148800</v>
      </c>
      <c r="D181" s="37">
        <v>37620.33</v>
      </c>
      <c r="E181" s="33">
        <f t="shared" si="4"/>
        <v>111179.67</v>
      </c>
      <c r="F181" s="8">
        <f t="shared" si="5"/>
        <v>0.25282479838709676</v>
      </c>
    </row>
    <row r="182" spans="1:6">
      <c r="A182" s="24" t="s">
        <v>67</v>
      </c>
      <c r="B182" s="36" t="s">
        <v>232</v>
      </c>
      <c r="C182" s="37">
        <v>31.7</v>
      </c>
      <c r="D182" s="37">
        <v>31.7</v>
      </c>
      <c r="E182" s="33">
        <f t="shared" si="4"/>
        <v>0</v>
      </c>
      <c r="F182" s="8">
        <f t="shared" si="5"/>
        <v>1</v>
      </c>
    </row>
    <row r="183" spans="1:6">
      <c r="A183" s="24" t="s">
        <v>73</v>
      </c>
      <c r="B183" s="36" t="s">
        <v>233</v>
      </c>
      <c r="C183" s="37">
        <v>31.7</v>
      </c>
      <c r="D183" s="37">
        <v>31.7</v>
      </c>
      <c r="E183" s="33">
        <f t="shared" si="4"/>
        <v>0</v>
      </c>
      <c r="F183" s="8">
        <f t="shared" si="5"/>
        <v>1</v>
      </c>
    </row>
    <row r="184" spans="1:6">
      <c r="A184" s="24" t="s">
        <v>234</v>
      </c>
      <c r="B184" s="36" t="s">
        <v>235</v>
      </c>
      <c r="C184" s="37">
        <v>54991353.57</v>
      </c>
      <c r="D184" s="37">
        <v>6049005.2699999996</v>
      </c>
      <c r="E184" s="33">
        <f t="shared" si="4"/>
        <v>48942348.299999997</v>
      </c>
      <c r="F184" s="8">
        <f t="shared" si="5"/>
        <v>0.10999920673529258</v>
      </c>
    </row>
    <row r="185" spans="1:6">
      <c r="A185" s="24" t="s">
        <v>236</v>
      </c>
      <c r="B185" s="36" t="s">
        <v>237</v>
      </c>
      <c r="C185" s="37">
        <v>16889661.300000001</v>
      </c>
      <c r="D185" s="37">
        <v>0</v>
      </c>
      <c r="E185" s="33">
        <f t="shared" si="4"/>
        <v>16889661.300000001</v>
      </c>
      <c r="F185" s="8">
        <v>0</v>
      </c>
    </row>
    <row r="186" spans="1:6" ht="23.25">
      <c r="A186" s="24" t="s">
        <v>238</v>
      </c>
      <c r="B186" s="36" t="s">
        <v>239</v>
      </c>
      <c r="C186" s="37">
        <v>16045178.23</v>
      </c>
      <c r="D186" s="37">
        <v>0</v>
      </c>
      <c r="E186" s="33">
        <f t="shared" si="4"/>
        <v>16045178.23</v>
      </c>
      <c r="F186" s="8">
        <v>0</v>
      </c>
    </row>
    <row r="187" spans="1:6" ht="23.25">
      <c r="A187" s="24" t="s">
        <v>41</v>
      </c>
      <c r="B187" s="36" t="s">
        <v>240</v>
      </c>
      <c r="C187" s="37">
        <v>16045178.23</v>
      </c>
      <c r="D187" s="37">
        <v>0</v>
      </c>
      <c r="E187" s="33">
        <f t="shared" si="4"/>
        <v>16045178.23</v>
      </c>
      <c r="F187" s="8">
        <v>0</v>
      </c>
    </row>
    <row r="188" spans="1:6" ht="23.25">
      <c r="A188" s="24" t="s">
        <v>45</v>
      </c>
      <c r="B188" s="36" t="s">
        <v>241</v>
      </c>
      <c r="C188" s="37">
        <v>16045178.23</v>
      </c>
      <c r="D188" s="37">
        <v>0</v>
      </c>
      <c r="E188" s="33">
        <f t="shared" si="4"/>
        <v>16045178.23</v>
      </c>
      <c r="F188" s="8">
        <v>0</v>
      </c>
    </row>
    <row r="189" spans="1:6" ht="34.5">
      <c r="A189" s="24" t="s">
        <v>242</v>
      </c>
      <c r="B189" s="36" t="s">
        <v>243</v>
      </c>
      <c r="C189" s="37">
        <v>844483.07</v>
      </c>
      <c r="D189" s="37">
        <v>0</v>
      </c>
      <c r="E189" s="33">
        <f t="shared" si="4"/>
        <v>844483.07</v>
      </c>
      <c r="F189" s="8">
        <v>0</v>
      </c>
    </row>
    <row r="190" spans="1:6" ht="23.25">
      <c r="A190" s="24" t="s">
        <v>41</v>
      </c>
      <c r="B190" s="36" t="s">
        <v>244</v>
      </c>
      <c r="C190" s="37">
        <v>844483.07</v>
      </c>
      <c r="D190" s="37">
        <v>0</v>
      </c>
      <c r="E190" s="33">
        <f t="shared" si="4"/>
        <v>844483.07</v>
      </c>
      <c r="F190" s="8">
        <v>0</v>
      </c>
    </row>
    <row r="191" spans="1:6" ht="23.25">
      <c r="A191" s="24" t="s">
        <v>45</v>
      </c>
      <c r="B191" s="36" t="s">
        <v>245</v>
      </c>
      <c r="C191" s="37">
        <v>844483.07</v>
      </c>
      <c r="D191" s="37">
        <v>0</v>
      </c>
      <c r="E191" s="33">
        <f t="shared" si="4"/>
        <v>844483.07</v>
      </c>
      <c r="F191" s="8">
        <v>0</v>
      </c>
    </row>
    <row r="192" spans="1:6">
      <c r="A192" s="24" t="s">
        <v>246</v>
      </c>
      <c r="B192" s="36" t="s">
        <v>247</v>
      </c>
      <c r="C192" s="37">
        <v>200000</v>
      </c>
      <c r="D192" s="37">
        <v>0</v>
      </c>
      <c r="E192" s="33">
        <f t="shared" si="4"/>
        <v>200000</v>
      </c>
      <c r="F192" s="8">
        <v>0</v>
      </c>
    </row>
    <row r="193" spans="1:6">
      <c r="A193" s="24" t="s">
        <v>115</v>
      </c>
      <c r="B193" s="36" t="s">
        <v>248</v>
      </c>
      <c r="C193" s="37">
        <v>200000</v>
      </c>
      <c r="D193" s="37">
        <v>0</v>
      </c>
      <c r="E193" s="33">
        <f t="shared" si="4"/>
        <v>200000</v>
      </c>
      <c r="F193" s="8">
        <v>0</v>
      </c>
    </row>
    <row r="194" spans="1:6">
      <c r="A194" s="24" t="s">
        <v>67</v>
      </c>
      <c r="B194" s="36" t="s">
        <v>249</v>
      </c>
      <c r="C194" s="37">
        <v>200000</v>
      </c>
      <c r="D194" s="37">
        <v>0</v>
      </c>
      <c r="E194" s="33">
        <f t="shared" si="4"/>
        <v>200000</v>
      </c>
      <c r="F194" s="8">
        <v>0</v>
      </c>
    </row>
    <row r="195" spans="1:6" ht="45.75">
      <c r="A195" s="24" t="s">
        <v>250</v>
      </c>
      <c r="B195" s="36" t="s">
        <v>251</v>
      </c>
      <c r="C195" s="37">
        <v>200000</v>
      </c>
      <c r="D195" s="37">
        <v>0</v>
      </c>
      <c r="E195" s="33">
        <f t="shared" si="4"/>
        <v>200000</v>
      </c>
      <c r="F195" s="8">
        <v>0</v>
      </c>
    </row>
    <row r="196" spans="1:6">
      <c r="A196" s="24" t="s">
        <v>252</v>
      </c>
      <c r="B196" s="36" t="s">
        <v>253</v>
      </c>
      <c r="C196" s="37">
        <v>33807101.200000003</v>
      </c>
      <c r="D196" s="37">
        <v>5521293.4500000002</v>
      </c>
      <c r="E196" s="33">
        <f t="shared" si="4"/>
        <v>28285807.750000004</v>
      </c>
      <c r="F196" s="8">
        <f t="shared" si="5"/>
        <v>0.16331756506825257</v>
      </c>
    </row>
    <row r="197" spans="1:6" ht="57">
      <c r="A197" s="24" t="s">
        <v>254</v>
      </c>
      <c r="B197" s="36" t="s">
        <v>255</v>
      </c>
      <c r="C197" s="37">
        <v>1921</v>
      </c>
      <c r="D197" s="37">
        <v>0</v>
      </c>
      <c r="E197" s="33">
        <f t="shared" si="4"/>
        <v>1921</v>
      </c>
      <c r="F197" s="8">
        <v>0</v>
      </c>
    </row>
    <row r="198" spans="1:6">
      <c r="A198" s="24" t="s">
        <v>67</v>
      </c>
      <c r="B198" s="36" t="s">
        <v>256</v>
      </c>
      <c r="C198" s="37">
        <v>1921</v>
      </c>
      <c r="D198" s="37">
        <v>0</v>
      </c>
      <c r="E198" s="33">
        <f t="shared" si="4"/>
        <v>1921</v>
      </c>
      <c r="F198" s="8">
        <v>0</v>
      </c>
    </row>
    <row r="199" spans="1:6" ht="45.75">
      <c r="A199" s="24" t="s">
        <v>257</v>
      </c>
      <c r="B199" s="36" t="s">
        <v>258</v>
      </c>
      <c r="C199" s="37">
        <v>1921</v>
      </c>
      <c r="D199" s="37">
        <v>0</v>
      </c>
      <c r="E199" s="33">
        <f t="shared" si="4"/>
        <v>1921</v>
      </c>
      <c r="F199" s="8">
        <v>0</v>
      </c>
    </row>
    <row r="200" spans="1:6" ht="45.75">
      <c r="A200" s="24" t="s">
        <v>259</v>
      </c>
      <c r="B200" s="36" t="s">
        <v>260</v>
      </c>
      <c r="C200" s="37">
        <v>2987480.2</v>
      </c>
      <c r="D200" s="37">
        <v>187933.08</v>
      </c>
      <c r="E200" s="33">
        <f t="shared" si="4"/>
        <v>2799547.12</v>
      </c>
      <c r="F200" s="8">
        <f t="shared" si="5"/>
        <v>6.2906887215520277E-2</v>
      </c>
    </row>
    <row r="201" spans="1:6">
      <c r="A201" s="24" t="s">
        <v>261</v>
      </c>
      <c r="B201" s="36" t="s">
        <v>262</v>
      </c>
      <c r="C201" s="37">
        <v>2987480.2</v>
      </c>
      <c r="D201" s="37">
        <v>187933.08</v>
      </c>
      <c r="E201" s="33">
        <f t="shared" ref="E201:E264" si="6">C201-D201</f>
        <v>2799547.12</v>
      </c>
      <c r="F201" s="8">
        <f t="shared" ref="F201:F262" si="7">D201/C201</f>
        <v>6.2906887215520277E-2</v>
      </c>
    </row>
    <row r="202" spans="1:6" ht="34.5">
      <c r="A202" s="24" t="s">
        <v>263</v>
      </c>
      <c r="B202" s="36" t="s">
        <v>264</v>
      </c>
      <c r="C202" s="37">
        <v>2987480.2</v>
      </c>
      <c r="D202" s="37">
        <v>187933.08</v>
      </c>
      <c r="E202" s="33">
        <f t="shared" si="6"/>
        <v>2799547.12</v>
      </c>
      <c r="F202" s="8">
        <f t="shared" si="7"/>
        <v>6.2906887215520277E-2</v>
      </c>
    </row>
    <row r="203" spans="1:6" ht="34.5">
      <c r="A203" s="24" t="s">
        <v>265</v>
      </c>
      <c r="B203" s="36" t="s">
        <v>266</v>
      </c>
      <c r="C203" s="37">
        <v>28925315</v>
      </c>
      <c r="D203" s="37">
        <v>5066692.3499999996</v>
      </c>
      <c r="E203" s="33">
        <f t="shared" si="6"/>
        <v>23858622.649999999</v>
      </c>
      <c r="F203" s="8">
        <f t="shared" si="7"/>
        <v>0.17516463865648479</v>
      </c>
    </row>
    <row r="204" spans="1:6">
      <c r="A204" s="24" t="s">
        <v>67</v>
      </c>
      <c r="B204" s="36" t="s">
        <v>267</v>
      </c>
      <c r="C204" s="37">
        <v>28925315</v>
      </c>
      <c r="D204" s="37">
        <v>5066692.3499999996</v>
      </c>
      <c r="E204" s="33">
        <f t="shared" si="6"/>
        <v>23858622.649999999</v>
      </c>
      <c r="F204" s="8">
        <f t="shared" si="7"/>
        <v>0.17516463865648479</v>
      </c>
    </row>
    <row r="205" spans="1:6" ht="45.75">
      <c r="A205" s="24" t="s">
        <v>257</v>
      </c>
      <c r="B205" s="36" t="s">
        <v>268</v>
      </c>
      <c r="C205" s="37">
        <v>28925315</v>
      </c>
      <c r="D205" s="37">
        <v>5066692.3499999996</v>
      </c>
      <c r="E205" s="33">
        <f t="shared" si="6"/>
        <v>23858622.649999999</v>
      </c>
      <c r="F205" s="8">
        <f t="shared" si="7"/>
        <v>0.17516463865648479</v>
      </c>
    </row>
    <row r="206" spans="1:6" ht="34.5">
      <c r="A206" s="24" t="s">
        <v>269</v>
      </c>
      <c r="B206" s="36" t="s">
        <v>270</v>
      </c>
      <c r="C206" s="37">
        <v>1522385</v>
      </c>
      <c r="D206" s="37">
        <v>266668.02</v>
      </c>
      <c r="E206" s="33">
        <f t="shared" si="6"/>
        <v>1255716.98</v>
      </c>
      <c r="F206" s="8">
        <f t="shared" si="7"/>
        <v>0.1751646396936386</v>
      </c>
    </row>
    <row r="207" spans="1:6">
      <c r="A207" s="24" t="s">
        <v>67</v>
      </c>
      <c r="B207" s="36" t="s">
        <v>271</v>
      </c>
      <c r="C207" s="37">
        <v>1522385</v>
      </c>
      <c r="D207" s="37">
        <v>266668.02</v>
      </c>
      <c r="E207" s="33">
        <f t="shared" si="6"/>
        <v>1255716.98</v>
      </c>
      <c r="F207" s="8">
        <f t="shared" si="7"/>
        <v>0.1751646396936386</v>
      </c>
    </row>
    <row r="208" spans="1:6" ht="45.75">
      <c r="A208" s="24" t="s">
        <v>257</v>
      </c>
      <c r="B208" s="36" t="s">
        <v>272</v>
      </c>
      <c r="C208" s="37">
        <v>1522385</v>
      </c>
      <c r="D208" s="37">
        <v>266668.02</v>
      </c>
      <c r="E208" s="33">
        <f t="shared" si="6"/>
        <v>1255716.98</v>
      </c>
      <c r="F208" s="8">
        <f t="shared" si="7"/>
        <v>0.1751646396936386</v>
      </c>
    </row>
    <row r="209" spans="1:6">
      <c r="A209" s="24" t="s">
        <v>115</v>
      </c>
      <c r="B209" s="36" t="s">
        <v>273</v>
      </c>
      <c r="C209" s="37">
        <v>20000</v>
      </c>
      <c r="D209" s="37">
        <v>0</v>
      </c>
      <c r="E209" s="33">
        <f t="shared" si="6"/>
        <v>20000</v>
      </c>
      <c r="F209" s="8">
        <v>0</v>
      </c>
    </row>
    <row r="210" spans="1:6" ht="23.25">
      <c r="A210" s="24" t="s">
        <v>41</v>
      </c>
      <c r="B210" s="36" t="s">
        <v>274</v>
      </c>
      <c r="C210" s="37">
        <v>20000</v>
      </c>
      <c r="D210" s="37">
        <v>0</v>
      </c>
      <c r="E210" s="33">
        <f t="shared" si="6"/>
        <v>20000</v>
      </c>
      <c r="F210" s="8">
        <v>0</v>
      </c>
    </row>
    <row r="211" spans="1:6" ht="23.25">
      <c r="A211" s="24" t="s">
        <v>45</v>
      </c>
      <c r="B211" s="36" t="s">
        <v>275</v>
      </c>
      <c r="C211" s="37">
        <v>20000</v>
      </c>
      <c r="D211" s="37">
        <v>0</v>
      </c>
      <c r="E211" s="33">
        <f t="shared" si="6"/>
        <v>20000</v>
      </c>
      <c r="F211" s="8">
        <v>0</v>
      </c>
    </row>
    <row r="212" spans="1:6">
      <c r="A212" s="24" t="s">
        <v>115</v>
      </c>
      <c r="B212" s="36" t="s">
        <v>276</v>
      </c>
      <c r="C212" s="37">
        <v>200000</v>
      </c>
      <c r="D212" s="37">
        <v>0</v>
      </c>
      <c r="E212" s="33">
        <f t="shared" si="6"/>
        <v>200000</v>
      </c>
      <c r="F212" s="8">
        <v>0</v>
      </c>
    </row>
    <row r="213" spans="1:6" ht="23.25">
      <c r="A213" s="24" t="s">
        <v>41</v>
      </c>
      <c r="B213" s="36" t="s">
        <v>277</v>
      </c>
      <c r="C213" s="37">
        <v>200000</v>
      </c>
      <c r="D213" s="37">
        <v>0</v>
      </c>
      <c r="E213" s="33">
        <f t="shared" si="6"/>
        <v>200000</v>
      </c>
      <c r="F213" s="8">
        <v>0</v>
      </c>
    </row>
    <row r="214" spans="1:6" ht="23.25">
      <c r="A214" s="24" t="s">
        <v>45</v>
      </c>
      <c r="B214" s="36" t="s">
        <v>278</v>
      </c>
      <c r="C214" s="37">
        <v>200000</v>
      </c>
      <c r="D214" s="37">
        <v>0</v>
      </c>
      <c r="E214" s="33">
        <f t="shared" si="6"/>
        <v>200000</v>
      </c>
      <c r="F214" s="8">
        <v>0</v>
      </c>
    </row>
    <row r="215" spans="1:6">
      <c r="A215" s="24" t="s">
        <v>115</v>
      </c>
      <c r="B215" s="36" t="s">
        <v>279</v>
      </c>
      <c r="C215" s="37">
        <v>150000</v>
      </c>
      <c r="D215" s="37">
        <v>0</v>
      </c>
      <c r="E215" s="33">
        <f t="shared" si="6"/>
        <v>150000</v>
      </c>
      <c r="F215" s="8">
        <v>0</v>
      </c>
    </row>
    <row r="216" spans="1:6" ht="23.25">
      <c r="A216" s="24" t="s">
        <v>41</v>
      </c>
      <c r="B216" s="36" t="s">
        <v>280</v>
      </c>
      <c r="C216" s="37">
        <v>150000</v>
      </c>
      <c r="D216" s="37">
        <v>0</v>
      </c>
      <c r="E216" s="33">
        <f t="shared" si="6"/>
        <v>150000</v>
      </c>
      <c r="F216" s="8">
        <v>0</v>
      </c>
    </row>
    <row r="217" spans="1:6" ht="23.25">
      <c r="A217" s="24" t="s">
        <v>45</v>
      </c>
      <c r="B217" s="36" t="s">
        <v>281</v>
      </c>
      <c r="C217" s="37">
        <v>150000</v>
      </c>
      <c r="D217" s="37">
        <v>0</v>
      </c>
      <c r="E217" s="33">
        <f t="shared" si="6"/>
        <v>150000</v>
      </c>
      <c r="F217" s="8">
        <v>0</v>
      </c>
    </row>
    <row r="218" spans="1:6">
      <c r="A218" s="24" t="s">
        <v>282</v>
      </c>
      <c r="B218" s="36" t="s">
        <v>283</v>
      </c>
      <c r="C218" s="37">
        <v>3109083.07</v>
      </c>
      <c r="D218" s="37">
        <v>464374.82</v>
      </c>
      <c r="E218" s="33">
        <f t="shared" si="6"/>
        <v>2644708.25</v>
      </c>
      <c r="F218" s="8">
        <f t="shared" si="7"/>
        <v>0.14936069881207775</v>
      </c>
    </row>
    <row r="219" spans="1:6">
      <c r="A219" s="24" t="s">
        <v>284</v>
      </c>
      <c r="B219" s="36" t="s">
        <v>285</v>
      </c>
      <c r="C219" s="37">
        <v>1473000</v>
      </c>
      <c r="D219" s="37">
        <v>201296.82</v>
      </c>
      <c r="E219" s="33">
        <f t="shared" si="6"/>
        <v>1271703.18</v>
      </c>
      <c r="F219" s="8">
        <f t="shared" si="7"/>
        <v>0.13665771894093687</v>
      </c>
    </row>
    <row r="220" spans="1:6" ht="23.25">
      <c r="A220" s="24" t="s">
        <v>41</v>
      </c>
      <c r="B220" s="36" t="s">
        <v>286</v>
      </c>
      <c r="C220" s="37">
        <v>1473000</v>
      </c>
      <c r="D220" s="37">
        <v>201296.82</v>
      </c>
      <c r="E220" s="33">
        <f t="shared" si="6"/>
        <v>1271703.18</v>
      </c>
      <c r="F220" s="8">
        <f t="shared" si="7"/>
        <v>0.13665771894093687</v>
      </c>
    </row>
    <row r="221" spans="1:6" ht="23.25">
      <c r="A221" s="24" t="s">
        <v>43</v>
      </c>
      <c r="B221" s="36" t="s">
        <v>287</v>
      </c>
      <c r="C221" s="37">
        <v>1473000</v>
      </c>
      <c r="D221" s="37">
        <v>201296.82</v>
      </c>
      <c r="E221" s="33">
        <f t="shared" si="6"/>
        <v>1271703.18</v>
      </c>
      <c r="F221" s="8">
        <f t="shared" si="7"/>
        <v>0.13665771894093687</v>
      </c>
    </row>
    <row r="222" spans="1:6" ht="45.75">
      <c r="A222" s="24" t="s">
        <v>288</v>
      </c>
      <c r="B222" s="36" t="s">
        <v>289</v>
      </c>
      <c r="C222" s="37">
        <v>14093.25</v>
      </c>
      <c r="D222" s="37">
        <v>0</v>
      </c>
      <c r="E222" s="33">
        <f t="shared" si="6"/>
        <v>14093.25</v>
      </c>
      <c r="F222" s="8">
        <v>0</v>
      </c>
    </row>
    <row r="223" spans="1:6" ht="23.25">
      <c r="A223" s="24" t="s">
        <v>41</v>
      </c>
      <c r="B223" s="36" t="s">
        <v>290</v>
      </c>
      <c r="C223" s="37">
        <v>14093.25</v>
      </c>
      <c r="D223" s="37">
        <v>0</v>
      </c>
      <c r="E223" s="33">
        <f t="shared" si="6"/>
        <v>14093.25</v>
      </c>
      <c r="F223" s="8">
        <v>0</v>
      </c>
    </row>
    <row r="224" spans="1:6" ht="23.25">
      <c r="A224" s="24" t="s">
        <v>45</v>
      </c>
      <c r="B224" s="36" t="s">
        <v>291</v>
      </c>
      <c r="C224" s="37">
        <v>14093.25</v>
      </c>
      <c r="D224" s="37">
        <v>0</v>
      </c>
      <c r="E224" s="33">
        <f t="shared" si="6"/>
        <v>14093.25</v>
      </c>
      <c r="F224" s="8">
        <v>0</v>
      </c>
    </row>
    <row r="225" spans="1:6" ht="45.75">
      <c r="A225" s="24" t="s">
        <v>292</v>
      </c>
      <c r="B225" s="36" t="s">
        <v>293</v>
      </c>
      <c r="C225" s="37">
        <v>741.75</v>
      </c>
      <c r="D225" s="37">
        <v>0</v>
      </c>
      <c r="E225" s="33">
        <f t="shared" si="6"/>
        <v>741.75</v>
      </c>
      <c r="F225" s="8">
        <v>0</v>
      </c>
    </row>
    <row r="226" spans="1:6" ht="23.25">
      <c r="A226" s="24" t="s">
        <v>41</v>
      </c>
      <c r="B226" s="36" t="s">
        <v>294</v>
      </c>
      <c r="C226" s="37">
        <v>741.75</v>
      </c>
      <c r="D226" s="37">
        <v>0</v>
      </c>
      <c r="E226" s="33">
        <f t="shared" si="6"/>
        <v>741.75</v>
      </c>
      <c r="F226" s="8">
        <v>0</v>
      </c>
    </row>
    <row r="227" spans="1:6" ht="23.25">
      <c r="A227" s="24" t="s">
        <v>45</v>
      </c>
      <c r="B227" s="36" t="s">
        <v>295</v>
      </c>
      <c r="C227" s="37">
        <v>741.75</v>
      </c>
      <c r="D227" s="37">
        <v>0</v>
      </c>
      <c r="E227" s="33">
        <f t="shared" si="6"/>
        <v>741.75</v>
      </c>
      <c r="F227" s="8">
        <v>0</v>
      </c>
    </row>
    <row r="228" spans="1:6">
      <c r="A228" s="24" t="s">
        <v>284</v>
      </c>
      <c r="B228" s="36" t="s">
        <v>296</v>
      </c>
      <c r="C228" s="37">
        <v>150000</v>
      </c>
      <c r="D228" s="37">
        <v>0</v>
      </c>
      <c r="E228" s="33">
        <f t="shared" si="6"/>
        <v>150000</v>
      </c>
      <c r="F228" s="8">
        <v>0</v>
      </c>
    </row>
    <row r="229" spans="1:6" ht="23.25">
      <c r="A229" s="24" t="s">
        <v>41</v>
      </c>
      <c r="B229" s="36" t="s">
        <v>297</v>
      </c>
      <c r="C229" s="37">
        <v>150000</v>
      </c>
      <c r="D229" s="37">
        <v>0</v>
      </c>
      <c r="E229" s="33">
        <f t="shared" si="6"/>
        <v>150000</v>
      </c>
      <c r="F229" s="8">
        <v>0</v>
      </c>
    </row>
    <row r="230" spans="1:6" ht="23.25">
      <c r="A230" s="24" t="s">
        <v>43</v>
      </c>
      <c r="B230" s="36" t="s">
        <v>298</v>
      </c>
      <c r="C230" s="37">
        <v>150000</v>
      </c>
      <c r="D230" s="37">
        <v>0</v>
      </c>
      <c r="E230" s="33">
        <f t="shared" si="6"/>
        <v>150000</v>
      </c>
      <c r="F230" s="8">
        <v>0</v>
      </c>
    </row>
    <row r="231" spans="1:6">
      <c r="A231" s="24" t="s">
        <v>284</v>
      </c>
      <c r="B231" s="36" t="s">
        <v>299</v>
      </c>
      <c r="C231" s="37">
        <v>1471248.07</v>
      </c>
      <c r="D231" s="37">
        <v>263078</v>
      </c>
      <c r="E231" s="33">
        <f t="shared" si="6"/>
        <v>1208170.07</v>
      </c>
      <c r="F231" s="8">
        <f t="shared" si="7"/>
        <v>0.17881280890992093</v>
      </c>
    </row>
    <row r="232" spans="1:6" ht="23.25">
      <c r="A232" s="24" t="s">
        <v>41</v>
      </c>
      <c r="B232" s="36" t="s">
        <v>300</v>
      </c>
      <c r="C232" s="37">
        <v>1471248.07</v>
      </c>
      <c r="D232" s="37">
        <v>263078</v>
      </c>
      <c r="E232" s="33">
        <f t="shared" si="6"/>
        <v>1208170.07</v>
      </c>
      <c r="F232" s="8">
        <f t="shared" si="7"/>
        <v>0.17881280890992093</v>
      </c>
    </row>
    <row r="233" spans="1:6" ht="23.25">
      <c r="A233" s="24" t="s">
        <v>43</v>
      </c>
      <c r="B233" s="36" t="s">
        <v>301</v>
      </c>
      <c r="C233" s="37">
        <v>1471248.07</v>
      </c>
      <c r="D233" s="37">
        <v>263078</v>
      </c>
      <c r="E233" s="33">
        <f t="shared" si="6"/>
        <v>1208170.07</v>
      </c>
      <c r="F233" s="8">
        <f t="shared" si="7"/>
        <v>0.17881280890992093</v>
      </c>
    </row>
    <row r="234" spans="1:6">
      <c r="A234" s="24" t="s">
        <v>302</v>
      </c>
      <c r="B234" s="36" t="s">
        <v>303</v>
      </c>
      <c r="C234" s="37">
        <v>985508</v>
      </c>
      <c r="D234" s="37">
        <v>63337</v>
      </c>
      <c r="E234" s="33">
        <f t="shared" si="6"/>
        <v>922171</v>
      </c>
      <c r="F234" s="8">
        <f t="shared" si="7"/>
        <v>6.4268377324182044E-2</v>
      </c>
    </row>
    <row r="235" spans="1:6">
      <c r="A235" s="24" t="s">
        <v>115</v>
      </c>
      <c r="B235" s="36" t="s">
        <v>304</v>
      </c>
      <c r="C235" s="37">
        <v>40000</v>
      </c>
      <c r="D235" s="37">
        <v>0</v>
      </c>
      <c r="E235" s="33">
        <f t="shared" si="6"/>
        <v>40000</v>
      </c>
      <c r="F235" s="8">
        <v>0</v>
      </c>
    </row>
    <row r="236" spans="1:6" ht="23.25">
      <c r="A236" s="24" t="s">
        <v>132</v>
      </c>
      <c r="B236" s="36" t="s">
        <v>305</v>
      </c>
      <c r="C236" s="37">
        <v>40000</v>
      </c>
      <c r="D236" s="37">
        <v>0</v>
      </c>
      <c r="E236" s="33">
        <f t="shared" si="6"/>
        <v>40000</v>
      </c>
      <c r="F236" s="8">
        <v>0</v>
      </c>
    </row>
    <row r="237" spans="1:6">
      <c r="A237" s="24" t="s">
        <v>161</v>
      </c>
      <c r="B237" s="36" t="s">
        <v>306</v>
      </c>
      <c r="C237" s="37">
        <v>40000</v>
      </c>
      <c r="D237" s="37">
        <v>0</v>
      </c>
      <c r="E237" s="33">
        <f t="shared" si="6"/>
        <v>40000</v>
      </c>
      <c r="F237" s="8">
        <v>0</v>
      </c>
    </row>
    <row r="238" spans="1:6">
      <c r="A238" s="24" t="s">
        <v>115</v>
      </c>
      <c r="B238" s="36" t="s">
        <v>307</v>
      </c>
      <c r="C238" s="37">
        <v>20000</v>
      </c>
      <c r="D238" s="37">
        <v>0</v>
      </c>
      <c r="E238" s="33">
        <f t="shared" si="6"/>
        <v>20000</v>
      </c>
      <c r="F238" s="8">
        <v>0</v>
      </c>
    </row>
    <row r="239" spans="1:6" ht="23.25">
      <c r="A239" s="24" t="s">
        <v>132</v>
      </c>
      <c r="B239" s="36" t="s">
        <v>308</v>
      </c>
      <c r="C239" s="37">
        <v>20000</v>
      </c>
      <c r="D239" s="37">
        <v>0</v>
      </c>
      <c r="E239" s="33">
        <f t="shared" si="6"/>
        <v>20000</v>
      </c>
      <c r="F239" s="8">
        <v>0</v>
      </c>
    </row>
    <row r="240" spans="1:6">
      <c r="A240" s="24" t="s">
        <v>161</v>
      </c>
      <c r="B240" s="36" t="s">
        <v>309</v>
      </c>
      <c r="C240" s="37">
        <v>20000</v>
      </c>
      <c r="D240" s="37">
        <v>0</v>
      </c>
      <c r="E240" s="33">
        <f t="shared" si="6"/>
        <v>20000</v>
      </c>
      <c r="F240" s="8">
        <v>0</v>
      </c>
    </row>
    <row r="241" spans="1:6" ht="45.75">
      <c r="A241" s="24" t="s">
        <v>310</v>
      </c>
      <c r="B241" s="36" t="s">
        <v>311</v>
      </c>
      <c r="C241" s="37">
        <v>80000</v>
      </c>
      <c r="D241" s="37">
        <v>0</v>
      </c>
      <c r="E241" s="33">
        <f t="shared" si="6"/>
        <v>80000</v>
      </c>
      <c r="F241" s="8">
        <v>0</v>
      </c>
    </row>
    <row r="242" spans="1:6">
      <c r="A242" s="24" t="s">
        <v>67</v>
      </c>
      <c r="B242" s="36" t="s">
        <v>312</v>
      </c>
      <c r="C242" s="37">
        <v>80000</v>
      </c>
      <c r="D242" s="37">
        <v>0</v>
      </c>
      <c r="E242" s="33">
        <f t="shared" si="6"/>
        <v>80000</v>
      </c>
      <c r="F242" s="8">
        <v>0</v>
      </c>
    </row>
    <row r="243" spans="1:6" ht="45.75">
      <c r="A243" s="24" t="s">
        <v>250</v>
      </c>
      <c r="B243" s="36" t="s">
        <v>313</v>
      </c>
      <c r="C243" s="37">
        <v>80000</v>
      </c>
      <c r="D243" s="37">
        <v>0</v>
      </c>
      <c r="E243" s="33">
        <f t="shared" si="6"/>
        <v>80000</v>
      </c>
      <c r="F243" s="8">
        <v>0</v>
      </c>
    </row>
    <row r="244" spans="1:6" ht="57">
      <c r="A244" s="24" t="s">
        <v>314</v>
      </c>
      <c r="B244" s="36" t="s">
        <v>315</v>
      </c>
      <c r="C244" s="37">
        <v>4108</v>
      </c>
      <c r="D244" s="37">
        <v>1538</v>
      </c>
      <c r="E244" s="33">
        <f t="shared" si="6"/>
        <v>2570</v>
      </c>
      <c r="F244" s="8">
        <f t="shared" si="7"/>
        <v>0.37439143135345665</v>
      </c>
    </row>
    <row r="245" spans="1:6" ht="23.25">
      <c r="A245" s="24" t="s">
        <v>41</v>
      </c>
      <c r="B245" s="36" t="s">
        <v>316</v>
      </c>
      <c r="C245" s="37">
        <v>4108</v>
      </c>
      <c r="D245" s="37">
        <v>1538</v>
      </c>
      <c r="E245" s="33">
        <f t="shared" si="6"/>
        <v>2570</v>
      </c>
      <c r="F245" s="8">
        <f t="shared" si="7"/>
        <v>0.37439143135345665</v>
      </c>
    </row>
    <row r="246" spans="1:6" ht="23.25">
      <c r="A246" s="24" t="s">
        <v>45</v>
      </c>
      <c r="B246" s="36" t="s">
        <v>317</v>
      </c>
      <c r="C246" s="37">
        <v>4108</v>
      </c>
      <c r="D246" s="37">
        <v>1538</v>
      </c>
      <c r="E246" s="33">
        <f t="shared" si="6"/>
        <v>2570</v>
      </c>
      <c r="F246" s="8">
        <f t="shared" si="7"/>
        <v>0.37439143135345665</v>
      </c>
    </row>
    <row r="247" spans="1:6">
      <c r="A247" s="24" t="s">
        <v>115</v>
      </c>
      <c r="B247" s="36" t="s">
        <v>318</v>
      </c>
      <c r="C247" s="37">
        <v>60000</v>
      </c>
      <c r="D247" s="37">
        <v>0</v>
      </c>
      <c r="E247" s="33">
        <f t="shared" si="6"/>
        <v>60000</v>
      </c>
      <c r="F247" s="8">
        <v>0</v>
      </c>
    </row>
    <row r="248" spans="1:6" ht="23.25">
      <c r="A248" s="24" t="s">
        <v>132</v>
      </c>
      <c r="B248" s="36" t="s">
        <v>319</v>
      </c>
      <c r="C248" s="37">
        <v>60000</v>
      </c>
      <c r="D248" s="37">
        <v>0</v>
      </c>
      <c r="E248" s="33">
        <f t="shared" si="6"/>
        <v>60000</v>
      </c>
      <c r="F248" s="8">
        <v>0</v>
      </c>
    </row>
    <row r="249" spans="1:6">
      <c r="A249" s="24" t="s">
        <v>161</v>
      </c>
      <c r="B249" s="36" t="s">
        <v>320</v>
      </c>
      <c r="C249" s="37">
        <v>60000</v>
      </c>
      <c r="D249" s="37">
        <v>0</v>
      </c>
      <c r="E249" s="33">
        <f t="shared" si="6"/>
        <v>60000</v>
      </c>
      <c r="F249" s="8">
        <v>0</v>
      </c>
    </row>
    <row r="250" spans="1:6">
      <c r="A250" s="24" t="s">
        <v>115</v>
      </c>
      <c r="B250" s="36" t="s">
        <v>321</v>
      </c>
      <c r="C250" s="37">
        <v>240000</v>
      </c>
      <c r="D250" s="37">
        <v>2499</v>
      </c>
      <c r="E250" s="33">
        <f t="shared" si="6"/>
        <v>237501</v>
      </c>
      <c r="F250" s="8">
        <f t="shared" si="7"/>
        <v>1.04125E-2</v>
      </c>
    </row>
    <row r="251" spans="1:6" ht="23.25">
      <c r="A251" s="24" t="s">
        <v>132</v>
      </c>
      <c r="B251" s="36" t="s">
        <v>322</v>
      </c>
      <c r="C251" s="37">
        <v>240000</v>
      </c>
      <c r="D251" s="37">
        <v>2499</v>
      </c>
      <c r="E251" s="33">
        <f t="shared" si="6"/>
        <v>237501</v>
      </c>
      <c r="F251" s="8">
        <f t="shared" si="7"/>
        <v>1.04125E-2</v>
      </c>
    </row>
    <row r="252" spans="1:6">
      <c r="A252" s="24" t="s">
        <v>161</v>
      </c>
      <c r="B252" s="36" t="s">
        <v>323</v>
      </c>
      <c r="C252" s="37">
        <v>240000</v>
      </c>
      <c r="D252" s="37">
        <v>2499</v>
      </c>
      <c r="E252" s="33">
        <f t="shared" si="6"/>
        <v>237501</v>
      </c>
      <c r="F252" s="8">
        <f t="shared" si="7"/>
        <v>1.04125E-2</v>
      </c>
    </row>
    <row r="253" spans="1:6">
      <c r="A253" s="24" t="s">
        <v>115</v>
      </c>
      <c r="B253" s="36" t="s">
        <v>324</v>
      </c>
      <c r="C253" s="37">
        <v>165000</v>
      </c>
      <c r="D253" s="37">
        <v>12300</v>
      </c>
      <c r="E253" s="33">
        <f t="shared" si="6"/>
        <v>152700</v>
      </c>
      <c r="F253" s="8">
        <f t="shared" si="7"/>
        <v>7.454545454545454E-2</v>
      </c>
    </row>
    <row r="254" spans="1:6">
      <c r="A254" s="24" t="s">
        <v>325</v>
      </c>
      <c r="B254" s="36" t="s">
        <v>326</v>
      </c>
      <c r="C254" s="37">
        <v>165000</v>
      </c>
      <c r="D254" s="37">
        <v>12300</v>
      </c>
      <c r="E254" s="33">
        <f t="shared" si="6"/>
        <v>152700</v>
      </c>
      <c r="F254" s="8">
        <f t="shared" si="7"/>
        <v>7.454545454545454E-2</v>
      </c>
    </row>
    <row r="255" spans="1:6" ht="23.25">
      <c r="A255" s="24" t="s">
        <v>327</v>
      </c>
      <c r="B255" s="36" t="s">
        <v>328</v>
      </c>
      <c r="C255" s="37">
        <v>165000</v>
      </c>
      <c r="D255" s="37">
        <v>12300</v>
      </c>
      <c r="E255" s="33">
        <f t="shared" si="6"/>
        <v>152700</v>
      </c>
      <c r="F255" s="8">
        <f t="shared" si="7"/>
        <v>7.454545454545454E-2</v>
      </c>
    </row>
    <row r="256" spans="1:6">
      <c r="A256" s="24" t="s">
        <v>115</v>
      </c>
      <c r="B256" s="36" t="s">
        <v>329</v>
      </c>
      <c r="C256" s="37">
        <v>100000</v>
      </c>
      <c r="D256" s="37">
        <v>0</v>
      </c>
      <c r="E256" s="33">
        <f t="shared" si="6"/>
        <v>100000</v>
      </c>
      <c r="F256" s="8">
        <v>0</v>
      </c>
    </row>
    <row r="257" spans="1:6" ht="23.25">
      <c r="A257" s="24" t="s">
        <v>41</v>
      </c>
      <c r="B257" s="36" t="s">
        <v>330</v>
      </c>
      <c r="C257" s="37">
        <v>100000</v>
      </c>
      <c r="D257" s="37">
        <v>0</v>
      </c>
      <c r="E257" s="33">
        <f t="shared" si="6"/>
        <v>100000</v>
      </c>
      <c r="F257" s="8">
        <v>0</v>
      </c>
    </row>
    <row r="258" spans="1:6" ht="23.25">
      <c r="A258" s="24" t="s">
        <v>45</v>
      </c>
      <c r="B258" s="36" t="s">
        <v>331</v>
      </c>
      <c r="C258" s="37">
        <v>100000</v>
      </c>
      <c r="D258" s="37">
        <v>0</v>
      </c>
      <c r="E258" s="33">
        <f t="shared" si="6"/>
        <v>100000</v>
      </c>
      <c r="F258" s="8">
        <v>0</v>
      </c>
    </row>
    <row r="259" spans="1:6">
      <c r="A259" s="24" t="s">
        <v>115</v>
      </c>
      <c r="B259" s="36" t="s">
        <v>332</v>
      </c>
      <c r="C259" s="37">
        <v>240000</v>
      </c>
      <c r="D259" s="37">
        <v>47000</v>
      </c>
      <c r="E259" s="33">
        <f t="shared" si="6"/>
        <v>193000</v>
      </c>
      <c r="F259" s="8">
        <f t="shared" si="7"/>
        <v>0.19583333333333333</v>
      </c>
    </row>
    <row r="260" spans="1:6" ht="23.25">
      <c r="A260" s="24" t="s">
        <v>41</v>
      </c>
      <c r="B260" s="36" t="s">
        <v>333</v>
      </c>
      <c r="C260" s="37">
        <v>240000</v>
      </c>
      <c r="D260" s="37">
        <v>47000</v>
      </c>
      <c r="E260" s="33">
        <f t="shared" si="6"/>
        <v>193000</v>
      </c>
      <c r="F260" s="8">
        <f t="shared" si="7"/>
        <v>0.19583333333333333</v>
      </c>
    </row>
    <row r="261" spans="1:6" ht="23.25">
      <c r="A261" s="24" t="s">
        <v>45</v>
      </c>
      <c r="B261" s="36" t="s">
        <v>334</v>
      </c>
      <c r="C261" s="37">
        <v>193000</v>
      </c>
      <c r="D261" s="37">
        <v>0</v>
      </c>
      <c r="E261" s="33">
        <f t="shared" si="6"/>
        <v>193000</v>
      </c>
      <c r="F261" s="8">
        <v>0</v>
      </c>
    </row>
    <row r="262" spans="1:6" ht="34.5">
      <c r="A262" s="24" t="s">
        <v>335</v>
      </c>
      <c r="B262" s="36" t="s">
        <v>336</v>
      </c>
      <c r="C262" s="37">
        <v>47000</v>
      </c>
      <c r="D262" s="37">
        <v>47000</v>
      </c>
      <c r="E262" s="33">
        <f t="shared" si="6"/>
        <v>0</v>
      </c>
      <c r="F262" s="8">
        <f t="shared" si="7"/>
        <v>1</v>
      </c>
    </row>
    <row r="263" spans="1:6" ht="45.75">
      <c r="A263" s="24" t="s">
        <v>337</v>
      </c>
      <c r="B263" s="36" t="s">
        <v>338</v>
      </c>
      <c r="C263" s="37">
        <v>36400</v>
      </c>
      <c r="D263" s="37">
        <v>0</v>
      </c>
      <c r="E263" s="33">
        <f t="shared" si="6"/>
        <v>36400</v>
      </c>
      <c r="F263" s="8">
        <v>0</v>
      </c>
    </row>
    <row r="264" spans="1:6">
      <c r="A264" s="24" t="s">
        <v>261</v>
      </c>
      <c r="B264" s="36" t="s">
        <v>339</v>
      </c>
      <c r="C264" s="37">
        <v>36400</v>
      </c>
      <c r="D264" s="37">
        <v>0</v>
      </c>
      <c r="E264" s="33">
        <f t="shared" si="6"/>
        <v>36400</v>
      </c>
      <c r="F264" s="8">
        <v>0</v>
      </c>
    </row>
    <row r="265" spans="1:6">
      <c r="A265" s="24" t="s">
        <v>340</v>
      </c>
      <c r="B265" s="36" t="s">
        <v>341</v>
      </c>
      <c r="C265" s="37">
        <v>36400</v>
      </c>
      <c r="D265" s="37">
        <v>0</v>
      </c>
      <c r="E265" s="33">
        <f t="shared" ref="E265:E328" si="8">C265-D265</f>
        <v>36400</v>
      </c>
      <c r="F265" s="8">
        <v>0</v>
      </c>
    </row>
    <row r="266" spans="1:6">
      <c r="A266" s="24" t="s">
        <v>342</v>
      </c>
      <c r="B266" s="36" t="s">
        <v>343</v>
      </c>
      <c r="C266" s="37">
        <v>1331935.3799999999</v>
      </c>
      <c r="D266" s="37">
        <v>2075.1999999999998</v>
      </c>
      <c r="E266" s="33">
        <f t="shared" si="8"/>
        <v>1329860.18</v>
      </c>
      <c r="F266" s="8">
        <f t="shared" ref="F266:F328" si="9">D266/C266</f>
        <v>1.5580335436393318E-3</v>
      </c>
    </row>
    <row r="267" spans="1:6">
      <c r="A267" s="24" t="s">
        <v>344</v>
      </c>
      <c r="B267" s="36" t="s">
        <v>345</v>
      </c>
      <c r="C267" s="37">
        <v>381828.3</v>
      </c>
      <c r="D267" s="37">
        <v>2075.1999999999998</v>
      </c>
      <c r="E267" s="33">
        <f t="shared" si="8"/>
        <v>379753.1</v>
      </c>
      <c r="F267" s="8">
        <f t="shared" si="9"/>
        <v>5.4349035941023754E-3</v>
      </c>
    </row>
    <row r="268" spans="1:6" ht="57">
      <c r="A268" s="24" t="s">
        <v>346</v>
      </c>
      <c r="B268" s="36" t="s">
        <v>347</v>
      </c>
      <c r="C268" s="37">
        <v>321600</v>
      </c>
      <c r="D268" s="37">
        <v>0</v>
      </c>
      <c r="E268" s="33">
        <f t="shared" si="8"/>
        <v>321600</v>
      </c>
      <c r="F268" s="8">
        <v>0</v>
      </c>
    </row>
    <row r="269" spans="1:6" ht="23.25">
      <c r="A269" s="24" t="s">
        <v>41</v>
      </c>
      <c r="B269" s="36" t="s">
        <v>348</v>
      </c>
      <c r="C269" s="37">
        <v>321600</v>
      </c>
      <c r="D269" s="37">
        <v>0</v>
      </c>
      <c r="E269" s="33">
        <f t="shared" si="8"/>
        <v>321600</v>
      </c>
      <c r="F269" s="8">
        <v>0</v>
      </c>
    </row>
    <row r="270" spans="1:6" ht="23.25">
      <c r="A270" s="24" t="s">
        <v>45</v>
      </c>
      <c r="B270" s="36" t="s">
        <v>349</v>
      </c>
      <c r="C270" s="37">
        <v>321600</v>
      </c>
      <c r="D270" s="37">
        <v>0</v>
      </c>
      <c r="E270" s="33">
        <f t="shared" si="8"/>
        <v>321600</v>
      </c>
      <c r="F270" s="8">
        <v>0</v>
      </c>
    </row>
    <row r="271" spans="1:6" ht="57">
      <c r="A271" s="24" t="s">
        <v>350</v>
      </c>
      <c r="B271" s="36" t="s">
        <v>351</v>
      </c>
      <c r="C271" s="37">
        <v>16927</v>
      </c>
      <c r="D271" s="37">
        <v>0</v>
      </c>
      <c r="E271" s="33">
        <f t="shared" si="8"/>
        <v>16927</v>
      </c>
      <c r="F271" s="8">
        <v>0</v>
      </c>
    </row>
    <row r="272" spans="1:6" ht="23.25">
      <c r="A272" s="24" t="s">
        <v>41</v>
      </c>
      <c r="B272" s="36" t="s">
        <v>352</v>
      </c>
      <c r="C272" s="37">
        <v>16927</v>
      </c>
      <c r="D272" s="37">
        <v>0</v>
      </c>
      <c r="E272" s="33">
        <f t="shared" si="8"/>
        <v>16927</v>
      </c>
      <c r="F272" s="8">
        <v>0</v>
      </c>
    </row>
    <row r="273" spans="1:6" ht="23.25">
      <c r="A273" s="24" t="s">
        <v>45</v>
      </c>
      <c r="B273" s="36" t="s">
        <v>353</v>
      </c>
      <c r="C273" s="37">
        <v>16927</v>
      </c>
      <c r="D273" s="37">
        <v>0</v>
      </c>
      <c r="E273" s="33">
        <f t="shared" si="8"/>
        <v>16927</v>
      </c>
      <c r="F273" s="8">
        <v>0</v>
      </c>
    </row>
    <row r="274" spans="1:6">
      <c r="A274" s="24" t="s">
        <v>115</v>
      </c>
      <c r="B274" s="36" t="s">
        <v>354</v>
      </c>
      <c r="C274" s="37">
        <v>30850.1</v>
      </c>
      <c r="D274" s="37">
        <v>0</v>
      </c>
      <c r="E274" s="33">
        <f t="shared" si="8"/>
        <v>30850.1</v>
      </c>
      <c r="F274" s="8">
        <v>0</v>
      </c>
    </row>
    <row r="275" spans="1:6" ht="23.25">
      <c r="A275" s="24" t="s">
        <v>41</v>
      </c>
      <c r="B275" s="36" t="s">
        <v>355</v>
      </c>
      <c r="C275" s="37">
        <v>30850.1</v>
      </c>
      <c r="D275" s="37">
        <v>0</v>
      </c>
      <c r="E275" s="33">
        <f t="shared" si="8"/>
        <v>30850.1</v>
      </c>
      <c r="F275" s="8">
        <v>0</v>
      </c>
    </row>
    <row r="276" spans="1:6" ht="23.25">
      <c r="A276" s="24" t="s">
        <v>45</v>
      </c>
      <c r="B276" s="36" t="s">
        <v>356</v>
      </c>
      <c r="C276" s="37">
        <v>30850.1</v>
      </c>
      <c r="D276" s="37">
        <v>0</v>
      </c>
      <c r="E276" s="33">
        <f t="shared" si="8"/>
        <v>30850.1</v>
      </c>
      <c r="F276" s="8">
        <v>0</v>
      </c>
    </row>
    <row r="277" spans="1:6" ht="45.75">
      <c r="A277" s="24" t="s">
        <v>357</v>
      </c>
      <c r="B277" s="36" t="s">
        <v>358</v>
      </c>
      <c r="C277" s="37">
        <v>5301.3</v>
      </c>
      <c r="D277" s="37">
        <v>883.62</v>
      </c>
      <c r="E277" s="33">
        <f t="shared" si="8"/>
        <v>4417.68</v>
      </c>
      <c r="F277" s="8">
        <f t="shared" si="9"/>
        <v>0.16667987097504386</v>
      </c>
    </row>
    <row r="278" spans="1:6" ht="23.25">
      <c r="A278" s="24" t="s">
        <v>41</v>
      </c>
      <c r="B278" s="36" t="s">
        <v>359</v>
      </c>
      <c r="C278" s="37">
        <v>5301.3</v>
      </c>
      <c r="D278" s="37">
        <v>883.62</v>
      </c>
      <c r="E278" s="33">
        <f t="shared" si="8"/>
        <v>4417.68</v>
      </c>
      <c r="F278" s="8">
        <f t="shared" si="9"/>
        <v>0.16667987097504386</v>
      </c>
    </row>
    <row r="279" spans="1:6" ht="23.25">
      <c r="A279" s="24" t="s">
        <v>45</v>
      </c>
      <c r="B279" s="36" t="s">
        <v>360</v>
      </c>
      <c r="C279" s="37">
        <v>5301.3</v>
      </c>
      <c r="D279" s="37">
        <v>883.62</v>
      </c>
      <c r="E279" s="33">
        <f t="shared" si="8"/>
        <v>4417.68</v>
      </c>
      <c r="F279" s="8">
        <f t="shared" si="9"/>
        <v>0.16667987097504386</v>
      </c>
    </row>
    <row r="280" spans="1:6" ht="45.75">
      <c r="A280" s="24" t="s">
        <v>361</v>
      </c>
      <c r="B280" s="36" t="s">
        <v>362</v>
      </c>
      <c r="C280" s="37">
        <v>7149.9</v>
      </c>
      <c r="D280" s="37">
        <v>1191.58</v>
      </c>
      <c r="E280" s="33">
        <f t="shared" si="8"/>
        <v>5958.32</v>
      </c>
      <c r="F280" s="8">
        <f t="shared" si="9"/>
        <v>0.16665687631994852</v>
      </c>
    </row>
    <row r="281" spans="1:6" ht="23.25">
      <c r="A281" s="24" t="s">
        <v>41</v>
      </c>
      <c r="B281" s="36" t="s">
        <v>363</v>
      </c>
      <c r="C281" s="37">
        <v>7149.9</v>
      </c>
      <c r="D281" s="37">
        <v>1191.58</v>
      </c>
      <c r="E281" s="33">
        <f t="shared" si="8"/>
        <v>5958.32</v>
      </c>
      <c r="F281" s="8">
        <f t="shared" si="9"/>
        <v>0.16665687631994852</v>
      </c>
    </row>
    <row r="282" spans="1:6" ht="23.25">
      <c r="A282" s="24" t="s">
        <v>45</v>
      </c>
      <c r="B282" s="36" t="s">
        <v>364</v>
      </c>
      <c r="C282" s="37">
        <v>7149.9</v>
      </c>
      <c r="D282" s="37">
        <v>1191.58</v>
      </c>
      <c r="E282" s="33">
        <f t="shared" si="8"/>
        <v>5958.32</v>
      </c>
      <c r="F282" s="8">
        <f t="shared" si="9"/>
        <v>0.16665687631994852</v>
      </c>
    </row>
    <row r="283" spans="1:6">
      <c r="A283" s="24" t="s">
        <v>365</v>
      </c>
      <c r="B283" s="36" t="s">
        <v>366</v>
      </c>
      <c r="C283" s="37">
        <v>750107.08</v>
      </c>
      <c r="D283" s="37">
        <v>0</v>
      </c>
      <c r="E283" s="33">
        <f t="shared" si="8"/>
        <v>750107.08</v>
      </c>
      <c r="F283" s="8">
        <v>0</v>
      </c>
    </row>
    <row r="284" spans="1:6">
      <c r="A284" s="24" t="s">
        <v>115</v>
      </c>
      <c r="B284" s="36" t="s">
        <v>367</v>
      </c>
      <c r="C284" s="37">
        <v>60000</v>
      </c>
      <c r="D284" s="37">
        <v>0</v>
      </c>
      <c r="E284" s="33">
        <f t="shared" si="8"/>
        <v>60000</v>
      </c>
      <c r="F284" s="8">
        <v>0</v>
      </c>
    </row>
    <row r="285" spans="1:6" ht="23.25">
      <c r="A285" s="24" t="s">
        <v>41</v>
      </c>
      <c r="B285" s="36" t="s">
        <v>368</v>
      </c>
      <c r="C285" s="37">
        <v>60000</v>
      </c>
      <c r="D285" s="37">
        <v>0</v>
      </c>
      <c r="E285" s="33">
        <f t="shared" si="8"/>
        <v>60000</v>
      </c>
      <c r="F285" s="8">
        <v>0</v>
      </c>
    </row>
    <row r="286" spans="1:6" ht="23.25">
      <c r="A286" s="24" t="s">
        <v>45</v>
      </c>
      <c r="B286" s="36" t="s">
        <v>369</v>
      </c>
      <c r="C286" s="37">
        <v>60000</v>
      </c>
      <c r="D286" s="37">
        <v>0</v>
      </c>
      <c r="E286" s="33">
        <f t="shared" si="8"/>
        <v>60000</v>
      </c>
      <c r="F286" s="8">
        <v>0</v>
      </c>
    </row>
    <row r="287" spans="1:6" ht="45.75">
      <c r="A287" s="24" t="s">
        <v>370</v>
      </c>
      <c r="B287" s="36" t="s">
        <v>371</v>
      </c>
      <c r="C287" s="37">
        <v>419107.08</v>
      </c>
      <c r="D287" s="37">
        <v>0</v>
      </c>
      <c r="E287" s="33">
        <f t="shared" si="8"/>
        <v>419107.08</v>
      </c>
      <c r="F287" s="8">
        <v>0</v>
      </c>
    </row>
    <row r="288" spans="1:6" ht="23.25">
      <c r="A288" s="24" t="s">
        <v>41</v>
      </c>
      <c r="B288" s="36" t="s">
        <v>372</v>
      </c>
      <c r="C288" s="37">
        <v>419107.08</v>
      </c>
      <c r="D288" s="37">
        <v>0</v>
      </c>
      <c r="E288" s="33">
        <f t="shared" si="8"/>
        <v>419107.08</v>
      </c>
      <c r="F288" s="8">
        <v>0</v>
      </c>
    </row>
    <row r="289" spans="1:6" ht="23.25">
      <c r="A289" s="24" t="s">
        <v>45</v>
      </c>
      <c r="B289" s="36" t="s">
        <v>373</v>
      </c>
      <c r="C289" s="37">
        <v>419107.08</v>
      </c>
      <c r="D289" s="37">
        <v>0</v>
      </c>
      <c r="E289" s="33">
        <f t="shared" si="8"/>
        <v>419107.08</v>
      </c>
      <c r="F289" s="8">
        <v>0</v>
      </c>
    </row>
    <row r="290" spans="1:6" ht="45.75">
      <c r="A290" s="24" t="s">
        <v>374</v>
      </c>
      <c r="B290" s="36" t="s">
        <v>375</v>
      </c>
      <c r="C290" s="37">
        <v>271000</v>
      </c>
      <c r="D290" s="37">
        <v>0</v>
      </c>
      <c r="E290" s="33">
        <f t="shared" si="8"/>
        <v>271000</v>
      </c>
      <c r="F290" s="8">
        <v>0</v>
      </c>
    </row>
    <row r="291" spans="1:6" ht="23.25">
      <c r="A291" s="24" t="s">
        <v>41</v>
      </c>
      <c r="B291" s="36" t="s">
        <v>376</v>
      </c>
      <c r="C291" s="37">
        <v>271000</v>
      </c>
      <c r="D291" s="37">
        <v>0</v>
      </c>
      <c r="E291" s="33">
        <f t="shared" si="8"/>
        <v>271000</v>
      </c>
      <c r="F291" s="8">
        <v>0</v>
      </c>
    </row>
    <row r="292" spans="1:6" ht="23.25">
      <c r="A292" s="24" t="s">
        <v>45</v>
      </c>
      <c r="B292" s="36" t="s">
        <v>377</v>
      </c>
      <c r="C292" s="37">
        <v>271000</v>
      </c>
      <c r="D292" s="37">
        <v>0</v>
      </c>
      <c r="E292" s="33">
        <f t="shared" si="8"/>
        <v>271000</v>
      </c>
      <c r="F292" s="8">
        <v>0</v>
      </c>
    </row>
    <row r="293" spans="1:6">
      <c r="A293" s="24" t="s">
        <v>378</v>
      </c>
      <c r="B293" s="36" t="s">
        <v>379</v>
      </c>
      <c r="C293" s="37">
        <v>200000</v>
      </c>
      <c r="D293" s="37">
        <v>0</v>
      </c>
      <c r="E293" s="33">
        <f t="shared" si="8"/>
        <v>200000</v>
      </c>
      <c r="F293" s="8">
        <v>0</v>
      </c>
    </row>
    <row r="294" spans="1:6">
      <c r="A294" s="24" t="s">
        <v>115</v>
      </c>
      <c r="B294" s="36" t="s">
        <v>380</v>
      </c>
      <c r="C294" s="37">
        <v>200000</v>
      </c>
      <c r="D294" s="37">
        <v>0</v>
      </c>
      <c r="E294" s="33">
        <f t="shared" si="8"/>
        <v>200000</v>
      </c>
      <c r="F294" s="8">
        <v>0</v>
      </c>
    </row>
    <row r="295" spans="1:6" ht="23.25">
      <c r="A295" s="24" t="s">
        <v>41</v>
      </c>
      <c r="B295" s="36" t="s">
        <v>381</v>
      </c>
      <c r="C295" s="37">
        <v>200000</v>
      </c>
      <c r="D295" s="37">
        <v>0</v>
      </c>
      <c r="E295" s="33">
        <f t="shared" si="8"/>
        <v>200000</v>
      </c>
      <c r="F295" s="8">
        <v>0</v>
      </c>
    </row>
    <row r="296" spans="1:6" ht="23.25">
      <c r="A296" s="24" t="s">
        <v>45</v>
      </c>
      <c r="B296" s="36" t="s">
        <v>382</v>
      </c>
      <c r="C296" s="37">
        <v>200000</v>
      </c>
      <c r="D296" s="37">
        <v>0</v>
      </c>
      <c r="E296" s="33">
        <f t="shared" si="8"/>
        <v>200000</v>
      </c>
      <c r="F296" s="8">
        <v>0</v>
      </c>
    </row>
    <row r="297" spans="1:6">
      <c r="A297" s="24" t="s">
        <v>383</v>
      </c>
      <c r="B297" s="36" t="s">
        <v>384</v>
      </c>
      <c r="C297" s="37">
        <v>135000</v>
      </c>
      <c r="D297" s="37">
        <v>0</v>
      </c>
      <c r="E297" s="33">
        <f t="shared" si="8"/>
        <v>135000</v>
      </c>
      <c r="F297" s="8">
        <v>0</v>
      </c>
    </row>
    <row r="298" spans="1:6" ht="23.25">
      <c r="A298" s="24" t="s">
        <v>385</v>
      </c>
      <c r="B298" s="36" t="s">
        <v>386</v>
      </c>
      <c r="C298" s="37">
        <v>135000</v>
      </c>
      <c r="D298" s="37">
        <v>0</v>
      </c>
      <c r="E298" s="33">
        <f t="shared" si="8"/>
        <v>135000</v>
      </c>
      <c r="F298" s="8">
        <v>0</v>
      </c>
    </row>
    <row r="299" spans="1:6">
      <c r="A299" s="24" t="s">
        <v>387</v>
      </c>
      <c r="B299" s="36" t="s">
        <v>388</v>
      </c>
      <c r="C299" s="37">
        <v>135000</v>
      </c>
      <c r="D299" s="37">
        <v>0</v>
      </c>
      <c r="E299" s="33">
        <f t="shared" si="8"/>
        <v>135000</v>
      </c>
      <c r="F299" s="8">
        <v>0</v>
      </c>
    </row>
    <row r="300" spans="1:6" ht="23.25">
      <c r="A300" s="24" t="s">
        <v>41</v>
      </c>
      <c r="B300" s="36" t="s">
        <v>389</v>
      </c>
      <c r="C300" s="37">
        <v>135000</v>
      </c>
      <c r="D300" s="37">
        <v>0</v>
      </c>
      <c r="E300" s="33">
        <f t="shared" si="8"/>
        <v>135000</v>
      </c>
      <c r="F300" s="8">
        <v>0</v>
      </c>
    </row>
    <row r="301" spans="1:6" ht="23.25">
      <c r="A301" s="24" t="s">
        <v>45</v>
      </c>
      <c r="B301" s="36" t="s">
        <v>390</v>
      </c>
      <c r="C301" s="37">
        <v>135000</v>
      </c>
      <c r="D301" s="37">
        <v>0</v>
      </c>
      <c r="E301" s="33">
        <f t="shared" si="8"/>
        <v>135000</v>
      </c>
      <c r="F301" s="8">
        <v>0</v>
      </c>
    </row>
    <row r="302" spans="1:6">
      <c r="A302" s="24" t="s">
        <v>391</v>
      </c>
      <c r="B302" s="36" t="s">
        <v>392</v>
      </c>
      <c r="C302" s="37">
        <v>187373927.88</v>
      </c>
      <c r="D302" s="37">
        <v>39928718.090000004</v>
      </c>
      <c r="E302" s="33">
        <f t="shared" si="8"/>
        <v>147445209.78999999</v>
      </c>
      <c r="F302" s="8">
        <f t="shared" si="9"/>
        <v>0.21309644592374441</v>
      </c>
    </row>
    <row r="303" spans="1:6">
      <c r="A303" s="24" t="s">
        <v>393</v>
      </c>
      <c r="B303" s="36" t="s">
        <v>394</v>
      </c>
      <c r="C303" s="37">
        <v>69541629</v>
      </c>
      <c r="D303" s="37">
        <v>14186187.689999999</v>
      </c>
      <c r="E303" s="33">
        <f t="shared" si="8"/>
        <v>55355441.310000002</v>
      </c>
      <c r="F303" s="8">
        <f t="shared" si="9"/>
        <v>0.20399561951590175</v>
      </c>
    </row>
    <row r="304" spans="1:6" ht="45.75">
      <c r="A304" s="24" t="s">
        <v>130</v>
      </c>
      <c r="B304" s="36" t="s">
        <v>395</v>
      </c>
      <c r="C304" s="37">
        <v>27263441</v>
      </c>
      <c r="D304" s="37">
        <v>6549281.2800000003</v>
      </c>
      <c r="E304" s="33">
        <f t="shared" si="8"/>
        <v>20714159.719999999</v>
      </c>
      <c r="F304" s="8">
        <f t="shared" si="9"/>
        <v>0.24022210842717912</v>
      </c>
    </row>
    <row r="305" spans="1:6" ht="23.25">
      <c r="A305" s="24" t="s">
        <v>132</v>
      </c>
      <c r="B305" s="36" t="s">
        <v>396</v>
      </c>
      <c r="C305" s="37">
        <v>27263441</v>
      </c>
      <c r="D305" s="37">
        <v>6549281.2800000003</v>
      </c>
      <c r="E305" s="33">
        <f t="shared" si="8"/>
        <v>20714159.719999999</v>
      </c>
      <c r="F305" s="8">
        <f t="shared" si="9"/>
        <v>0.24022210842717912</v>
      </c>
    </row>
    <row r="306" spans="1:6" ht="45.75">
      <c r="A306" s="24" t="s">
        <v>134</v>
      </c>
      <c r="B306" s="36" t="s">
        <v>397</v>
      </c>
      <c r="C306" s="37">
        <v>27263441</v>
      </c>
      <c r="D306" s="37">
        <v>6549281.2800000003</v>
      </c>
      <c r="E306" s="33">
        <f t="shared" si="8"/>
        <v>20714159.719999999</v>
      </c>
      <c r="F306" s="8">
        <f t="shared" si="9"/>
        <v>0.24022210842717912</v>
      </c>
    </row>
    <row r="307" spans="1:6" ht="45.75">
      <c r="A307" s="24" t="s">
        <v>20</v>
      </c>
      <c r="B307" s="36" t="s">
        <v>398</v>
      </c>
      <c r="C307" s="37">
        <v>1150000</v>
      </c>
      <c r="D307" s="37">
        <v>9646.7999999999993</v>
      </c>
      <c r="E307" s="33">
        <f t="shared" si="8"/>
        <v>1140353.2</v>
      </c>
      <c r="F307" s="8">
        <f t="shared" si="9"/>
        <v>8.3885217391304334E-3</v>
      </c>
    </row>
    <row r="308" spans="1:6" ht="23.25">
      <c r="A308" s="24" t="s">
        <v>132</v>
      </c>
      <c r="B308" s="36" t="s">
        <v>399</v>
      </c>
      <c r="C308" s="37">
        <v>1150000</v>
      </c>
      <c r="D308" s="37">
        <v>9646.7999999999993</v>
      </c>
      <c r="E308" s="33">
        <f t="shared" si="8"/>
        <v>1140353.2</v>
      </c>
      <c r="F308" s="8">
        <f t="shared" si="9"/>
        <v>8.3885217391304334E-3</v>
      </c>
    </row>
    <row r="309" spans="1:6">
      <c r="A309" s="24" t="s">
        <v>138</v>
      </c>
      <c r="B309" s="36" t="s">
        <v>400</v>
      </c>
      <c r="C309" s="37">
        <v>1150000</v>
      </c>
      <c r="D309" s="37">
        <v>9646.7999999999993</v>
      </c>
      <c r="E309" s="33">
        <f t="shared" si="8"/>
        <v>1140353.2</v>
      </c>
      <c r="F309" s="8">
        <f t="shared" si="9"/>
        <v>8.3885217391304334E-3</v>
      </c>
    </row>
    <row r="310" spans="1:6">
      <c r="A310" s="24" t="s">
        <v>115</v>
      </c>
      <c r="B310" s="36" t="s">
        <v>401</v>
      </c>
      <c r="C310" s="37">
        <v>70000</v>
      </c>
      <c r="D310" s="37">
        <v>37500</v>
      </c>
      <c r="E310" s="33">
        <f t="shared" si="8"/>
        <v>32500</v>
      </c>
      <c r="F310" s="8">
        <f t="shared" si="9"/>
        <v>0.5357142857142857</v>
      </c>
    </row>
    <row r="311" spans="1:6" ht="23.25">
      <c r="A311" s="24" t="s">
        <v>132</v>
      </c>
      <c r="B311" s="36" t="s">
        <v>402</v>
      </c>
      <c r="C311" s="37">
        <v>70000</v>
      </c>
      <c r="D311" s="37">
        <v>37500</v>
      </c>
      <c r="E311" s="33">
        <f t="shared" si="8"/>
        <v>32500</v>
      </c>
      <c r="F311" s="8">
        <f t="shared" si="9"/>
        <v>0.5357142857142857</v>
      </c>
    </row>
    <row r="312" spans="1:6">
      <c r="A312" s="24" t="s">
        <v>138</v>
      </c>
      <c r="B312" s="36" t="s">
        <v>403</v>
      </c>
      <c r="C312" s="37">
        <v>70000</v>
      </c>
      <c r="D312" s="37">
        <v>37500</v>
      </c>
      <c r="E312" s="33">
        <f t="shared" si="8"/>
        <v>32500</v>
      </c>
      <c r="F312" s="8">
        <f t="shared" si="9"/>
        <v>0.5357142857142857</v>
      </c>
    </row>
    <row r="313" spans="1:6">
      <c r="A313" s="24" t="s">
        <v>404</v>
      </c>
      <c r="B313" s="36" t="s">
        <v>405</v>
      </c>
      <c r="C313" s="37">
        <v>164800</v>
      </c>
      <c r="D313" s="37">
        <v>17180.11</v>
      </c>
      <c r="E313" s="33">
        <f t="shared" si="8"/>
        <v>147619.89000000001</v>
      </c>
      <c r="F313" s="8">
        <f t="shared" si="9"/>
        <v>0.10424824029126215</v>
      </c>
    </row>
    <row r="314" spans="1:6" ht="23.25">
      <c r="A314" s="24" t="s">
        <v>132</v>
      </c>
      <c r="B314" s="36" t="s">
        <v>406</v>
      </c>
      <c r="C314" s="37">
        <v>164800</v>
      </c>
      <c r="D314" s="37">
        <v>17180.11</v>
      </c>
      <c r="E314" s="33">
        <f t="shared" si="8"/>
        <v>147619.89000000001</v>
      </c>
      <c r="F314" s="8">
        <f t="shared" si="9"/>
        <v>0.10424824029126215</v>
      </c>
    </row>
    <row r="315" spans="1:6">
      <c r="A315" s="24" t="s">
        <v>138</v>
      </c>
      <c r="B315" s="36" t="s">
        <v>407</v>
      </c>
      <c r="C315" s="37">
        <v>164800</v>
      </c>
      <c r="D315" s="37">
        <v>17180.11</v>
      </c>
      <c r="E315" s="33">
        <f t="shared" si="8"/>
        <v>147619.89000000001</v>
      </c>
      <c r="F315" s="8">
        <f t="shared" si="9"/>
        <v>0.10424824029126215</v>
      </c>
    </row>
    <row r="316" spans="1:6" ht="45.75">
      <c r="A316" s="24" t="s">
        <v>170</v>
      </c>
      <c r="B316" s="36" t="s">
        <v>408</v>
      </c>
      <c r="C316" s="37">
        <v>5034213</v>
      </c>
      <c r="D316" s="37">
        <v>603363</v>
      </c>
      <c r="E316" s="33">
        <f t="shared" si="8"/>
        <v>4430850</v>
      </c>
      <c r="F316" s="8">
        <f t="shared" si="9"/>
        <v>0.1198524973019616</v>
      </c>
    </row>
    <row r="317" spans="1:6" ht="23.25">
      <c r="A317" s="24" t="s">
        <v>132</v>
      </c>
      <c r="B317" s="36" t="s">
        <v>409</v>
      </c>
      <c r="C317" s="37">
        <v>5034213</v>
      </c>
      <c r="D317" s="37">
        <v>603363</v>
      </c>
      <c r="E317" s="33">
        <f t="shared" si="8"/>
        <v>4430850</v>
      </c>
      <c r="F317" s="8">
        <f t="shared" si="9"/>
        <v>0.1198524973019616</v>
      </c>
    </row>
    <row r="318" spans="1:6" ht="45.75">
      <c r="A318" s="24" t="s">
        <v>134</v>
      </c>
      <c r="B318" s="36" t="s">
        <v>410</v>
      </c>
      <c r="C318" s="37">
        <v>5034213</v>
      </c>
      <c r="D318" s="37">
        <v>603363</v>
      </c>
      <c r="E318" s="33">
        <f t="shared" si="8"/>
        <v>4430850</v>
      </c>
      <c r="F318" s="8">
        <f t="shared" si="9"/>
        <v>0.1198524973019616</v>
      </c>
    </row>
    <row r="319" spans="1:6" ht="45.75">
      <c r="A319" s="24" t="s">
        <v>411</v>
      </c>
      <c r="B319" s="36" t="s">
        <v>412</v>
      </c>
      <c r="C319" s="37">
        <v>35594200</v>
      </c>
      <c r="D319" s="37">
        <v>6959300</v>
      </c>
      <c r="E319" s="33">
        <f t="shared" si="8"/>
        <v>28634900</v>
      </c>
      <c r="F319" s="8">
        <f t="shared" si="9"/>
        <v>0.19551780908125482</v>
      </c>
    </row>
    <row r="320" spans="1:6" ht="23.25">
      <c r="A320" s="24" t="s">
        <v>132</v>
      </c>
      <c r="B320" s="36" t="s">
        <v>413</v>
      </c>
      <c r="C320" s="37">
        <v>35594200</v>
      </c>
      <c r="D320" s="37">
        <v>6959300</v>
      </c>
      <c r="E320" s="33">
        <f t="shared" si="8"/>
        <v>28634900</v>
      </c>
      <c r="F320" s="8">
        <f t="shared" si="9"/>
        <v>0.19551780908125482</v>
      </c>
    </row>
    <row r="321" spans="1:6" ht="45.75">
      <c r="A321" s="24" t="s">
        <v>134</v>
      </c>
      <c r="B321" s="36" t="s">
        <v>414</v>
      </c>
      <c r="C321" s="37">
        <v>35594200</v>
      </c>
      <c r="D321" s="37">
        <v>6959300</v>
      </c>
      <c r="E321" s="33">
        <f t="shared" si="8"/>
        <v>28634900</v>
      </c>
      <c r="F321" s="8">
        <f t="shared" si="9"/>
        <v>0.19551780908125482</v>
      </c>
    </row>
    <row r="322" spans="1:6" ht="34.5">
      <c r="A322" s="24" t="s">
        <v>415</v>
      </c>
      <c r="B322" s="36" t="s">
        <v>416</v>
      </c>
      <c r="C322" s="37">
        <v>264975</v>
      </c>
      <c r="D322" s="37">
        <v>9916.5</v>
      </c>
      <c r="E322" s="33">
        <f t="shared" si="8"/>
        <v>255058.5</v>
      </c>
      <c r="F322" s="8">
        <f t="shared" si="9"/>
        <v>3.7424285309934899E-2</v>
      </c>
    </row>
    <row r="323" spans="1:6" ht="23.25">
      <c r="A323" s="24" t="s">
        <v>132</v>
      </c>
      <c r="B323" s="36" t="s">
        <v>417</v>
      </c>
      <c r="C323" s="37">
        <v>264975</v>
      </c>
      <c r="D323" s="37">
        <v>9916.5</v>
      </c>
      <c r="E323" s="33">
        <f t="shared" si="8"/>
        <v>255058.5</v>
      </c>
      <c r="F323" s="8">
        <f t="shared" si="9"/>
        <v>3.7424285309934899E-2</v>
      </c>
    </row>
    <row r="324" spans="1:6" ht="45.75">
      <c r="A324" s="24" t="s">
        <v>134</v>
      </c>
      <c r="B324" s="36" t="s">
        <v>418</v>
      </c>
      <c r="C324" s="37">
        <v>264975</v>
      </c>
      <c r="D324" s="37">
        <v>9916.5</v>
      </c>
      <c r="E324" s="33">
        <f t="shared" si="8"/>
        <v>255058.5</v>
      </c>
      <c r="F324" s="8">
        <f t="shared" si="9"/>
        <v>3.7424285309934899E-2</v>
      </c>
    </row>
    <row r="325" spans="1:6">
      <c r="A325" s="24" t="s">
        <v>419</v>
      </c>
      <c r="B325" s="36" t="s">
        <v>420</v>
      </c>
      <c r="C325" s="37">
        <v>88498179.400000006</v>
      </c>
      <c r="D325" s="37">
        <v>20603764.809999999</v>
      </c>
      <c r="E325" s="33">
        <f t="shared" si="8"/>
        <v>67894414.590000004</v>
      </c>
      <c r="F325" s="8">
        <f t="shared" si="9"/>
        <v>0.23281569123443457</v>
      </c>
    </row>
    <row r="326" spans="1:6">
      <c r="A326" s="24" t="s">
        <v>115</v>
      </c>
      <c r="B326" s="36" t="s">
        <v>421</v>
      </c>
      <c r="C326" s="37">
        <v>511000</v>
      </c>
      <c r="D326" s="37">
        <v>115711.31</v>
      </c>
      <c r="E326" s="33">
        <f t="shared" si="8"/>
        <v>395288.69</v>
      </c>
      <c r="F326" s="8">
        <f t="shared" si="9"/>
        <v>0.22644091976516634</v>
      </c>
    </row>
    <row r="327" spans="1:6" ht="23.25">
      <c r="A327" s="24" t="s">
        <v>132</v>
      </c>
      <c r="B327" s="36" t="s">
        <v>422</v>
      </c>
      <c r="C327" s="37">
        <v>511000</v>
      </c>
      <c r="D327" s="37">
        <v>115711.31</v>
      </c>
      <c r="E327" s="33">
        <f t="shared" si="8"/>
        <v>395288.69</v>
      </c>
      <c r="F327" s="8">
        <f t="shared" si="9"/>
        <v>0.22644091976516634</v>
      </c>
    </row>
    <row r="328" spans="1:6">
      <c r="A328" s="24" t="s">
        <v>138</v>
      </c>
      <c r="B328" s="36" t="s">
        <v>423</v>
      </c>
      <c r="C328" s="37">
        <v>511000</v>
      </c>
      <c r="D328" s="37">
        <v>115711.31</v>
      </c>
      <c r="E328" s="33">
        <f t="shared" si="8"/>
        <v>395288.69</v>
      </c>
      <c r="F328" s="8">
        <f t="shared" si="9"/>
        <v>0.22644091976516634</v>
      </c>
    </row>
    <row r="329" spans="1:6" ht="45.75">
      <c r="A329" s="24" t="s">
        <v>130</v>
      </c>
      <c r="B329" s="36" t="s">
        <v>424</v>
      </c>
      <c r="C329" s="37">
        <v>15223938</v>
      </c>
      <c r="D329" s="37">
        <v>5782275.3499999996</v>
      </c>
      <c r="E329" s="33">
        <f t="shared" ref="E329:E392" si="10">C329-D329</f>
        <v>9441662.6500000004</v>
      </c>
      <c r="F329" s="8">
        <f t="shared" ref="F329:F392" si="11">D329/C329</f>
        <v>0.37981469380655647</v>
      </c>
    </row>
    <row r="330" spans="1:6" ht="23.25">
      <c r="A330" s="24" t="s">
        <v>132</v>
      </c>
      <c r="B330" s="36" t="s">
        <v>425</v>
      </c>
      <c r="C330" s="37">
        <v>15223938</v>
      </c>
      <c r="D330" s="37">
        <v>5782275.3499999996</v>
      </c>
      <c r="E330" s="33">
        <f t="shared" si="10"/>
        <v>9441662.6500000004</v>
      </c>
      <c r="F330" s="8">
        <f t="shared" si="11"/>
        <v>0.37981469380655647</v>
      </c>
    </row>
    <row r="331" spans="1:6" ht="45.75">
      <c r="A331" s="24" t="s">
        <v>134</v>
      </c>
      <c r="B331" s="36" t="s">
        <v>426</v>
      </c>
      <c r="C331" s="37">
        <v>10947600</v>
      </c>
      <c r="D331" s="37">
        <v>3691540.12</v>
      </c>
      <c r="E331" s="33">
        <f t="shared" si="10"/>
        <v>7256059.8799999999</v>
      </c>
      <c r="F331" s="8">
        <f t="shared" si="11"/>
        <v>0.33720085863568272</v>
      </c>
    </row>
    <row r="332" spans="1:6" ht="45.75">
      <c r="A332" s="24" t="s">
        <v>157</v>
      </c>
      <c r="B332" s="36" t="s">
        <v>427</v>
      </c>
      <c r="C332" s="37">
        <v>4276338</v>
      </c>
      <c r="D332" s="37">
        <v>2090735.23</v>
      </c>
      <c r="E332" s="33">
        <f t="shared" si="10"/>
        <v>2185602.77</v>
      </c>
      <c r="F332" s="8">
        <f t="shared" si="11"/>
        <v>0.48890785293398231</v>
      </c>
    </row>
    <row r="333" spans="1:6" ht="45.75">
      <c r="A333" s="24" t="s">
        <v>20</v>
      </c>
      <c r="B333" s="36" t="s">
        <v>428</v>
      </c>
      <c r="C333" s="37">
        <v>810000</v>
      </c>
      <c r="D333" s="37" t="s">
        <v>5</v>
      </c>
      <c r="E333" s="33" t="e">
        <f t="shared" si="10"/>
        <v>#VALUE!</v>
      </c>
      <c r="F333" s="8"/>
    </row>
    <row r="334" spans="1:6" ht="23.25">
      <c r="A334" s="24" t="s">
        <v>132</v>
      </c>
      <c r="B334" s="36" t="s">
        <v>429</v>
      </c>
      <c r="C334" s="37">
        <v>810000</v>
      </c>
      <c r="D334" s="37" t="s">
        <v>5</v>
      </c>
      <c r="E334" s="33" t="e">
        <f t="shared" si="10"/>
        <v>#VALUE!</v>
      </c>
      <c r="F334" s="8"/>
    </row>
    <row r="335" spans="1:6">
      <c r="A335" s="24" t="s">
        <v>138</v>
      </c>
      <c r="B335" s="36" t="s">
        <v>430</v>
      </c>
      <c r="C335" s="37">
        <v>600000</v>
      </c>
      <c r="D335" s="37" t="s">
        <v>5</v>
      </c>
      <c r="E335" s="33" t="e">
        <f t="shared" si="10"/>
        <v>#VALUE!</v>
      </c>
      <c r="F335" s="8"/>
    </row>
    <row r="336" spans="1:6">
      <c r="A336" s="24" t="s">
        <v>161</v>
      </c>
      <c r="B336" s="36" t="s">
        <v>431</v>
      </c>
      <c r="C336" s="37">
        <v>210000</v>
      </c>
      <c r="D336" s="37" t="s">
        <v>5</v>
      </c>
      <c r="E336" s="33" t="e">
        <f t="shared" si="10"/>
        <v>#VALUE!</v>
      </c>
      <c r="F336" s="8"/>
    </row>
    <row r="337" spans="1:6">
      <c r="A337" s="24" t="s">
        <v>115</v>
      </c>
      <c r="B337" s="36" t="s">
        <v>432</v>
      </c>
      <c r="C337" s="37">
        <v>35000</v>
      </c>
      <c r="D337" s="37">
        <v>23400</v>
      </c>
      <c r="E337" s="33">
        <f t="shared" si="10"/>
        <v>11600</v>
      </c>
      <c r="F337" s="8">
        <f t="shared" si="11"/>
        <v>0.66857142857142859</v>
      </c>
    </row>
    <row r="338" spans="1:6" ht="23.25">
      <c r="A338" s="24" t="s">
        <v>132</v>
      </c>
      <c r="B338" s="36" t="s">
        <v>433</v>
      </c>
      <c r="C338" s="37">
        <v>35000</v>
      </c>
      <c r="D338" s="37">
        <v>23400</v>
      </c>
      <c r="E338" s="33">
        <f t="shared" si="10"/>
        <v>11600</v>
      </c>
      <c r="F338" s="8">
        <f t="shared" si="11"/>
        <v>0.66857142857142859</v>
      </c>
    </row>
    <row r="339" spans="1:6">
      <c r="A339" s="24" t="s">
        <v>138</v>
      </c>
      <c r="B339" s="36" t="s">
        <v>434</v>
      </c>
      <c r="C339" s="37">
        <v>35000</v>
      </c>
      <c r="D339" s="37">
        <v>23400</v>
      </c>
      <c r="E339" s="33">
        <f t="shared" si="10"/>
        <v>11600</v>
      </c>
      <c r="F339" s="8">
        <f t="shared" si="11"/>
        <v>0.66857142857142859</v>
      </c>
    </row>
    <row r="340" spans="1:6">
      <c r="A340" s="24" t="s">
        <v>115</v>
      </c>
      <c r="B340" s="36" t="s">
        <v>435</v>
      </c>
      <c r="C340" s="37">
        <v>20000</v>
      </c>
      <c r="D340" s="37">
        <v>7157.5</v>
      </c>
      <c r="E340" s="33">
        <f t="shared" si="10"/>
        <v>12842.5</v>
      </c>
      <c r="F340" s="8">
        <f t="shared" si="11"/>
        <v>0.357875</v>
      </c>
    </row>
    <row r="341" spans="1:6" ht="23.25">
      <c r="A341" s="24" t="s">
        <v>132</v>
      </c>
      <c r="B341" s="36" t="s">
        <v>436</v>
      </c>
      <c r="C341" s="37">
        <v>20000</v>
      </c>
      <c r="D341" s="37">
        <v>7157.5</v>
      </c>
      <c r="E341" s="33">
        <f t="shared" si="10"/>
        <v>12842.5</v>
      </c>
      <c r="F341" s="8">
        <f t="shared" si="11"/>
        <v>0.357875</v>
      </c>
    </row>
    <row r="342" spans="1:6">
      <c r="A342" s="24" t="s">
        <v>138</v>
      </c>
      <c r="B342" s="36" t="s">
        <v>437</v>
      </c>
      <c r="C342" s="37">
        <v>20000</v>
      </c>
      <c r="D342" s="37">
        <v>7157.5</v>
      </c>
      <c r="E342" s="33">
        <f t="shared" si="10"/>
        <v>12842.5</v>
      </c>
      <c r="F342" s="8">
        <f t="shared" si="11"/>
        <v>0.357875</v>
      </c>
    </row>
    <row r="343" spans="1:6">
      <c r="A343" s="24" t="s">
        <v>404</v>
      </c>
      <c r="B343" s="36" t="s">
        <v>438</v>
      </c>
      <c r="C343" s="37">
        <v>382600</v>
      </c>
      <c r="D343" s="37">
        <v>99237.15</v>
      </c>
      <c r="E343" s="33">
        <f t="shared" si="10"/>
        <v>283362.84999999998</v>
      </c>
      <c r="F343" s="8">
        <f t="shared" si="11"/>
        <v>0.25937571876633558</v>
      </c>
    </row>
    <row r="344" spans="1:6" ht="23.25">
      <c r="A344" s="24" t="s">
        <v>132</v>
      </c>
      <c r="B344" s="36" t="s">
        <v>439</v>
      </c>
      <c r="C344" s="37">
        <v>382600</v>
      </c>
      <c r="D344" s="37">
        <v>99237.15</v>
      </c>
      <c r="E344" s="33">
        <f t="shared" si="10"/>
        <v>283362.84999999998</v>
      </c>
      <c r="F344" s="8">
        <f t="shared" si="11"/>
        <v>0.25937571876633558</v>
      </c>
    </row>
    <row r="345" spans="1:6">
      <c r="A345" s="24" t="s">
        <v>138</v>
      </c>
      <c r="B345" s="36" t="s">
        <v>440</v>
      </c>
      <c r="C345" s="37">
        <v>195460.42</v>
      </c>
      <c r="D345" s="37">
        <v>79635.53</v>
      </c>
      <c r="E345" s="33">
        <f t="shared" si="10"/>
        <v>115824.89000000001</v>
      </c>
      <c r="F345" s="8">
        <f t="shared" si="11"/>
        <v>0.40742534984832218</v>
      </c>
    </row>
    <row r="346" spans="1:6">
      <c r="A346" s="24" t="s">
        <v>161</v>
      </c>
      <c r="B346" s="36" t="s">
        <v>441</v>
      </c>
      <c r="C346" s="37">
        <v>187139.58</v>
      </c>
      <c r="D346" s="37">
        <v>19601.62</v>
      </c>
      <c r="E346" s="33">
        <f t="shared" si="10"/>
        <v>167537.96</v>
      </c>
      <c r="F346" s="8">
        <f t="shared" si="11"/>
        <v>0.10474331512339613</v>
      </c>
    </row>
    <row r="347" spans="1:6" ht="45.75">
      <c r="A347" s="24" t="s">
        <v>442</v>
      </c>
      <c r="B347" s="36" t="s">
        <v>443</v>
      </c>
      <c r="C347" s="37">
        <v>167200</v>
      </c>
      <c r="D347" s="37">
        <v>14000</v>
      </c>
      <c r="E347" s="33">
        <f t="shared" si="10"/>
        <v>153200</v>
      </c>
      <c r="F347" s="8">
        <f t="shared" si="11"/>
        <v>8.3732057416267949E-2</v>
      </c>
    </row>
    <row r="348" spans="1:6" ht="23.25">
      <c r="A348" s="24" t="s">
        <v>132</v>
      </c>
      <c r="B348" s="36" t="s">
        <v>444</v>
      </c>
      <c r="C348" s="37">
        <v>167200</v>
      </c>
      <c r="D348" s="37">
        <v>14000</v>
      </c>
      <c r="E348" s="33">
        <f t="shared" si="10"/>
        <v>153200</v>
      </c>
      <c r="F348" s="8">
        <f t="shared" si="11"/>
        <v>8.3732057416267949E-2</v>
      </c>
    </row>
    <row r="349" spans="1:6" ht="45.75">
      <c r="A349" s="24" t="s">
        <v>134</v>
      </c>
      <c r="B349" s="36" t="s">
        <v>445</v>
      </c>
      <c r="C349" s="37">
        <v>148200</v>
      </c>
      <c r="D349" s="37">
        <v>13000</v>
      </c>
      <c r="E349" s="33">
        <f t="shared" si="10"/>
        <v>135200</v>
      </c>
      <c r="F349" s="8">
        <f t="shared" si="11"/>
        <v>8.771929824561403E-2</v>
      </c>
    </row>
    <row r="350" spans="1:6" ht="45.75">
      <c r="A350" s="24" t="s">
        <v>157</v>
      </c>
      <c r="B350" s="36" t="s">
        <v>446</v>
      </c>
      <c r="C350" s="37">
        <v>19000</v>
      </c>
      <c r="D350" s="37">
        <v>1000</v>
      </c>
      <c r="E350" s="33">
        <f t="shared" si="10"/>
        <v>18000</v>
      </c>
      <c r="F350" s="8">
        <f t="shared" si="11"/>
        <v>5.2631578947368418E-2</v>
      </c>
    </row>
    <row r="351" spans="1:6" ht="34.5">
      <c r="A351" s="24" t="s">
        <v>447</v>
      </c>
      <c r="B351" s="36" t="s">
        <v>448</v>
      </c>
      <c r="C351" s="37">
        <v>64974900</v>
      </c>
      <c r="D351" s="37">
        <v>13131291</v>
      </c>
      <c r="E351" s="33">
        <f t="shared" si="10"/>
        <v>51843609</v>
      </c>
      <c r="F351" s="8">
        <f t="shared" si="11"/>
        <v>0.20209790242078096</v>
      </c>
    </row>
    <row r="352" spans="1:6" ht="23.25">
      <c r="A352" s="24" t="s">
        <v>132</v>
      </c>
      <c r="B352" s="36" t="s">
        <v>449</v>
      </c>
      <c r="C352" s="37">
        <v>64974900</v>
      </c>
      <c r="D352" s="37">
        <v>13131291</v>
      </c>
      <c r="E352" s="33">
        <f t="shared" si="10"/>
        <v>51843609</v>
      </c>
      <c r="F352" s="8">
        <f t="shared" si="11"/>
        <v>0.20209790242078096</v>
      </c>
    </row>
    <row r="353" spans="1:6" ht="45.75">
      <c r="A353" s="24" t="s">
        <v>134</v>
      </c>
      <c r="B353" s="36" t="s">
        <v>450</v>
      </c>
      <c r="C353" s="37">
        <v>45756000</v>
      </c>
      <c r="D353" s="37">
        <v>8914491</v>
      </c>
      <c r="E353" s="33">
        <f t="shared" si="10"/>
        <v>36841509</v>
      </c>
      <c r="F353" s="8">
        <f t="shared" si="11"/>
        <v>0.19482671125098347</v>
      </c>
    </row>
    <row r="354" spans="1:6" ht="45.75">
      <c r="A354" s="24" t="s">
        <v>157</v>
      </c>
      <c r="B354" s="36" t="s">
        <v>451</v>
      </c>
      <c r="C354" s="37">
        <v>19218900</v>
      </c>
      <c r="D354" s="37">
        <v>4216800</v>
      </c>
      <c r="E354" s="33">
        <f t="shared" si="10"/>
        <v>15002100</v>
      </c>
      <c r="F354" s="8">
        <f t="shared" si="11"/>
        <v>0.21940901924667905</v>
      </c>
    </row>
    <row r="355" spans="1:6" ht="23.25">
      <c r="A355" s="24" t="s">
        <v>452</v>
      </c>
      <c r="B355" s="36" t="s">
        <v>453</v>
      </c>
      <c r="C355" s="37">
        <v>5695000</v>
      </c>
      <c r="D355" s="37">
        <v>1300000</v>
      </c>
      <c r="E355" s="33">
        <f t="shared" si="10"/>
        <v>4395000</v>
      </c>
      <c r="F355" s="8">
        <f t="shared" si="11"/>
        <v>0.22827041264266901</v>
      </c>
    </row>
    <row r="356" spans="1:6" ht="23.25">
      <c r="A356" s="24" t="s">
        <v>132</v>
      </c>
      <c r="B356" s="36" t="s">
        <v>454</v>
      </c>
      <c r="C356" s="37">
        <v>5695000</v>
      </c>
      <c r="D356" s="37">
        <v>1300000</v>
      </c>
      <c r="E356" s="33">
        <f t="shared" si="10"/>
        <v>4395000</v>
      </c>
      <c r="F356" s="8">
        <f t="shared" si="11"/>
        <v>0.22827041264266901</v>
      </c>
    </row>
    <row r="357" spans="1:6" ht="45.75">
      <c r="A357" s="24" t="s">
        <v>134</v>
      </c>
      <c r="B357" s="36" t="s">
        <v>455</v>
      </c>
      <c r="C357" s="37">
        <v>5095000</v>
      </c>
      <c r="D357" s="37">
        <v>1150000</v>
      </c>
      <c r="E357" s="33">
        <f t="shared" si="10"/>
        <v>3945000</v>
      </c>
      <c r="F357" s="8">
        <f t="shared" si="11"/>
        <v>0.22571148184494602</v>
      </c>
    </row>
    <row r="358" spans="1:6" ht="45.75">
      <c r="A358" s="24" t="s">
        <v>157</v>
      </c>
      <c r="B358" s="36" t="s">
        <v>456</v>
      </c>
      <c r="C358" s="37">
        <v>600000</v>
      </c>
      <c r="D358" s="37">
        <v>150000</v>
      </c>
      <c r="E358" s="33">
        <f t="shared" si="10"/>
        <v>450000</v>
      </c>
      <c r="F358" s="8">
        <f t="shared" si="11"/>
        <v>0.25</v>
      </c>
    </row>
    <row r="359" spans="1:6" ht="57">
      <c r="A359" s="24" t="s">
        <v>457</v>
      </c>
      <c r="B359" s="36" t="s">
        <v>458</v>
      </c>
      <c r="C359" s="37">
        <v>378962.4</v>
      </c>
      <c r="D359" s="37">
        <v>130692.5</v>
      </c>
      <c r="E359" s="33">
        <f t="shared" si="10"/>
        <v>248269.90000000002</v>
      </c>
      <c r="F359" s="8">
        <f t="shared" si="11"/>
        <v>0.34486930629529472</v>
      </c>
    </row>
    <row r="360" spans="1:6" ht="23.25">
      <c r="A360" s="24" t="s">
        <v>132</v>
      </c>
      <c r="B360" s="36" t="s">
        <v>459</v>
      </c>
      <c r="C360" s="37">
        <v>378962.4</v>
      </c>
      <c r="D360" s="37">
        <v>130692.5</v>
      </c>
      <c r="E360" s="33">
        <f t="shared" si="10"/>
        <v>248269.90000000002</v>
      </c>
      <c r="F360" s="8">
        <f t="shared" si="11"/>
        <v>0.34486930629529472</v>
      </c>
    </row>
    <row r="361" spans="1:6" ht="45.75">
      <c r="A361" s="24" t="s">
        <v>134</v>
      </c>
      <c r="B361" s="36" t="s">
        <v>460</v>
      </c>
      <c r="C361" s="37">
        <v>358962.4</v>
      </c>
      <c r="D361" s="37">
        <v>120521</v>
      </c>
      <c r="E361" s="33">
        <f t="shared" si="10"/>
        <v>238441.40000000002</v>
      </c>
      <c r="F361" s="8">
        <f t="shared" si="11"/>
        <v>0.33574825664192126</v>
      </c>
    </row>
    <row r="362" spans="1:6" ht="45.75">
      <c r="A362" s="24" t="s">
        <v>157</v>
      </c>
      <c r="B362" s="36" t="s">
        <v>461</v>
      </c>
      <c r="C362" s="37">
        <v>20000</v>
      </c>
      <c r="D362" s="37">
        <v>10171.5</v>
      </c>
      <c r="E362" s="33">
        <f t="shared" si="10"/>
        <v>9828.5</v>
      </c>
      <c r="F362" s="8">
        <f t="shared" si="11"/>
        <v>0.508575</v>
      </c>
    </row>
    <row r="363" spans="1:6" ht="34.5">
      <c r="A363" s="24" t="s">
        <v>462</v>
      </c>
      <c r="B363" s="36" t="s">
        <v>463</v>
      </c>
      <c r="C363" s="37">
        <v>299579</v>
      </c>
      <c r="D363" s="37" t="s">
        <v>5</v>
      </c>
      <c r="E363" s="33" t="e">
        <f t="shared" si="10"/>
        <v>#VALUE!</v>
      </c>
      <c r="F363" s="8"/>
    </row>
    <row r="364" spans="1:6" ht="23.25">
      <c r="A364" s="24" t="s">
        <v>132</v>
      </c>
      <c r="B364" s="36" t="s">
        <v>464</v>
      </c>
      <c r="C364" s="37">
        <v>299579</v>
      </c>
      <c r="D364" s="37" t="s">
        <v>5</v>
      </c>
      <c r="E364" s="33" t="e">
        <f t="shared" si="10"/>
        <v>#VALUE!</v>
      </c>
      <c r="F364" s="8"/>
    </row>
    <row r="365" spans="1:6">
      <c r="A365" s="24" t="s">
        <v>161</v>
      </c>
      <c r="B365" s="36" t="s">
        <v>465</v>
      </c>
      <c r="C365" s="37">
        <v>299579</v>
      </c>
      <c r="D365" s="37" t="s">
        <v>5</v>
      </c>
      <c r="E365" s="33" t="e">
        <f t="shared" si="10"/>
        <v>#VALUE!</v>
      </c>
      <c r="F365" s="8"/>
    </row>
    <row r="366" spans="1:6">
      <c r="A366" s="24" t="s">
        <v>466</v>
      </c>
      <c r="B366" s="36" t="s">
        <v>467</v>
      </c>
      <c r="C366" s="37">
        <v>26773284.48</v>
      </c>
      <c r="D366" s="37">
        <v>5115623.8</v>
      </c>
      <c r="E366" s="33">
        <f t="shared" si="10"/>
        <v>21657660.68</v>
      </c>
      <c r="F366" s="8">
        <f t="shared" si="11"/>
        <v>0.19107195472492136</v>
      </c>
    </row>
    <row r="367" spans="1:6">
      <c r="A367" s="24" t="s">
        <v>115</v>
      </c>
      <c r="B367" s="36" t="s">
        <v>468</v>
      </c>
      <c r="C367" s="37">
        <v>184000</v>
      </c>
      <c r="D367" s="37">
        <v>123263.53</v>
      </c>
      <c r="E367" s="33">
        <f t="shared" si="10"/>
        <v>60736.47</v>
      </c>
      <c r="F367" s="8">
        <f t="shared" si="11"/>
        <v>0.66991048913043483</v>
      </c>
    </row>
    <row r="368" spans="1:6" ht="23.25">
      <c r="A368" s="24" t="s">
        <v>132</v>
      </c>
      <c r="B368" s="36" t="s">
        <v>469</v>
      </c>
      <c r="C368" s="37">
        <v>184000</v>
      </c>
      <c r="D368" s="37">
        <v>123263.53</v>
      </c>
      <c r="E368" s="33">
        <f t="shared" si="10"/>
        <v>60736.47</v>
      </c>
      <c r="F368" s="8">
        <f t="shared" si="11"/>
        <v>0.66991048913043483</v>
      </c>
    </row>
    <row r="369" spans="1:6">
      <c r="A369" s="24" t="s">
        <v>138</v>
      </c>
      <c r="B369" s="36" t="s">
        <v>470</v>
      </c>
      <c r="C369" s="37">
        <v>184000</v>
      </c>
      <c r="D369" s="37">
        <v>123263.53</v>
      </c>
      <c r="E369" s="33">
        <f t="shared" si="10"/>
        <v>60736.47</v>
      </c>
      <c r="F369" s="8">
        <f t="shared" si="11"/>
        <v>0.66991048913043483</v>
      </c>
    </row>
    <row r="370" spans="1:6" ht="45.75">
      <c r="A370" s="24" t="s">
        <v>130</v>
      </c>
      <c r="B370" s="36" t="s">
        <v>471</v>
      </c>
      <c r="C370" s="37">
        <v>8620050</v>
      </c>
      <c r="D370" s="37">
        <v>2252819.65</v>
      </c>
      <c r="E370" s="33">
        <f t="shared" si="10"/>
        <v>6367230.3499999996</v>
      </c>
      <c r="F370" s="8">
        <f t="shared" si="11"/>
        <v>0.26134647130817107</v>
      </c>
    </row>
    <row r="371" spans="1:6" ht="23.25">
      <c r="A371" s="24" t="s">
        <v>132</v>
      </c>
      <c r="B371" s="36" t="s">
        <v>472</v>
      </c>
      <c r="C371" s="37">
        <v>8620050</v>
      </c>
      <c r="D371" s="37">
        <v>2252819.65</v>
      </c>
      <c r="E371" s="33">
        <f t="shared" si="10"/>
        <v>6367230.3499999996</v>
      </c>
      <c r="F371" s="8">
        <f t="shared" si="11"/>
        <v>0.26134647130817107</v>
      </c>
    </row>
    <row r="372" spans="1:6" ht="45.75">
      <c r="A372" s="24" t="s">
        <v>134</v>
      </c>
      <c r="B372" s="36" t="s">
        <v>473</v>
      </c>
      <c r="C372" s="37">
        <v>8620050</v>
      </c>
      <c r="D372" s="37">
        <v>2252819.65</v>
      </c>
      <c r="E372" s="33">
        <f t="shared" si="10"/>
        <v>6367230.3499999996</v>
      </c>
      <c r="F372" s="8">
        <f t="shared" si="11"/>
        <v>0.26134647130817107</v>
      </c>
    </row>
    <row r="373" spans="1:6" ht="45.75">
      <c r="A373" s="24" t="s">
        <v>20</v>
      </c>
      <c r="B373" s="36" t="s">
        <v>474</v>
      </c>
      <c r="C373" s="37">
        <v>300000</v>
      </c>
      <c r="D373" s="37">
        <v>18502.5</v>
      </c>
      <c r="E373" s="33">
        <f t="shared" si="10"/>
        <v>281497.5</v>
      </c>
      <c r="F373" s="8">
        <f t="shared" si="11"/>
        <v>6.1675000000000001E-2</v>
      </c>
    </row>
    <row r="374" spans="1:6" ht="23.25">
      <c r="A374" s="24" t="s">
        <v>132</v>
      </c>
      <c r="B374" s="36" t="s">
        <v>475</v>
      </c>
      <c r="C374" s="37">
        <v>300000</v>
      </c>
      <c r="D374" s="37">
        <v>18502.5</v>
      </c>
      <c r="E374" s="33">
        <f t="shared" si="10"/>
        <v>281497.5</v>
      </c>
      <c r="F374" s="8">
        <f t="shared" si="11"/>
        <v>6.1675000000000001E-2</v>
      </c>
    </row>
    <row r="375" spans="1:6">
      <c r="A375" s="24" t="s">
        <v>138</v>
      </c>
      <c r="B375" s="36" t="s">
        <v>476</v>
      </c>
      <c r="C375" s="37">
        <v>300000</v>
      </c>
      <c r="D375" s="37">
        <v>18502.5</v>
      </c>
      <c r="E375" s="33">
        <f t="shared" si="10"/>
        <v>281497.5</v>
      </c>
      <c r="F375" s="8">
        <f t="shared" si="11"/>
        <v>6.1675000000000001E-2</v>
      </c>
    </row>
    <row r="376" spans="1:6" ht="45.75">
      <c r="A376" s="24" t="s">
        <v>170</v>
      </c>
      <c r="B376" s="36" t="s">
        <v>477</v>
      </c>
      <c r="C376" s="37">
        <v>3115484</v>
      </c>
      <c r="D376" s="37">
        <v>778871</v>
      </c>
      <c r="E376" s="33">
        <f t="shared" si="10"/>
        <v>2336613</v>
      </c>
      <c r="F376" s="8">
        <f t="shared" si="11"/>
        <v>0.25</v>
      </c>
    </row>
    <row r="377" spans="1:6" ht="23.25">
      <c r="A377" s="24" t="s">
        <v>132</v>
      </c>
      <c r="B377" s="36" t="s">
        <v>478</v>
      </c>
      <c r="C377" s="37">
        <v>3115484</v>
      </c>
      <c r="D377" s="37">
        <v>778871</v>
      </c>
      <c r="E377" s="33">
        <f t="shared" si="10"/>
        <v>2336613</v>
      </c>
      <c r="F377" s="8">
        <f t="shared" si="11"/>
        <v>0.25</v>
      </c>
    </row>
    <row r="378" spans="1:6" ht="45.75">
      <c r="A378" s="24" t="s">
        <v>134</v>
      </c>
      <c r="B378" s="36" t="s">
        <v>479</v>
      </c>
      <c r="C378" s="37">
        <v>3115484</v>
      </c>
      <c r="D378" s="37">
        <v>778871</v>
      </c>
      <c r="E378" s="33">
        <f t="shared" si="10"/>
        <v>2336613</v>
      </c>
      <c r="F378" s="8">
        <f t="shared" si="11"/>
        <v>0.25</v>
      </c>
    </row>
    <row r="379" spans="1:6" ht="34.5">
      <c r="A379" s="24" t="s">
        <v>415</v>
      </c>
      <c r="B379" s="36" t="s">
        <v>480</v>
      </c>
      <c r="C379" s="37">
        <v>163994</v>
      </c>
      <c r="D379" s="37">
        <v>40998.5</v>
      </c>
      <c r="E379" s="33">
        <f t="shared" si="10"/>
        <v>122995.5</v>
      </c>
      <c r="F379" s="8">
        <f t="shared" si="11"/>
        <v>0.25</v>
      </c>
    </row>
    <row r="380" spans="1:6" ht="23.25">
      <c r="A380" s="24" t="s">
        <v>132</v>
      </c>
      <c r="B380" s="36" t="s">
        <v>481</v>
      </c>
      <c r="C380" s="37">
        <v>163994</v>
      </c>
      <c r="D380" s="37">
        <v>40998.5</v>
      </c>
      <c r="E380" s="33">
        <f t="shared" si="10"/>
        <v>122995.5</v>
      </c>
      <c r="F380" s="8">
        <f t="shared" si="11"/>
        <v>0.25</v>
      </c>
    </row>
    <row r="381" spans="1:6" ht="45.75">
      <c r="A381" s="24" t="s">
        <v>134</v>
      </c>
      <c r="B381" s="36" t="s">
        <v>482</v>
      </c>
      <c r="C381" s="37">
        <v>163994</v>
      </c>
      <c r="D381" s="37">
        <v>40998.5</v>
      </c>
      <c r="E381" s="33">
        <f t="shared" si="10"/>
        <v>122995.5</v>
      </c>
      <c r="F381" s="8">
        <f t="shared" si="11"/>
        <v>0.25</v>
      </c>
    </row>
    <row r="382" spans="1:6" ht="34.5">
      <c r="A382" s="24" t="s">
        <v>140</v>
      </c>
      <c r="B382" s="36" t="s">
        <v>483</v>
      </c>
      <c r="C382" s="37">
        <v>891424</v>
      </c>
      <c r="D382" s="37">
        <v>0</v>
      </c>
      <c r="E382" s="33">
        <f t="shared" si="10"/>
        <v>891424</v>
      </c>
      <c r="F382" s="8"/>
    </row>
    <row r="383" spans="1:6" ht="23.25">
      <c r="A383" s="24" t="s">
        <v>132</v>
      </c>
      <c r="B383" s="36" t="s">
        <v>484</v>
      </c>
      <c r="C383" s="37">
        <v>891424</v>
      </c>
      <c r="D383" s="37">
        <v>0</v>
      </c>
      <c r="E383" s="33">
        <f t="shared" si="10"/>
        <v>891424</v>
      </c>
      <c r="F383" s="8"/>
    </row>
    <row r="384" spans="1:6" ht="45.75">
      <c r="A384" s="24" t="s">
        <v>134</v>
      </c>
      <c r="B384" s="36" t="s">
        <v>485</v>
      </c>
      <c r="C384" s="37">
        <v>891424</v>
      </c>
      <c r="D384" s="37">
        <v>0</v>
      </c>
      <c r="E384" s="33">
        <f t="shared" si="10"/>
        <v>891424</v>
      </c>
      <c r="F384" s="8"/>
    </row>
    <row r="385" spans="1:6">
      <c r="A385" s="24" t="s">
        <v>404</v>
      </c>
      <c r="B385" s="36" t="s">
        <v>486</v>
      </c>
      <c r="C385" s="37">
        <v>184600</v>
      </c>
      <c r="D385" s="37">
        <v>134716.34</v>
      </c>
      <c r="E385" s="33">
        <f t="shared" si="10"/>
        <v>49883.66</v>
      </c>
      <c r="F385" s="8">
        <f t="shared" si="11"/>
        <v>0.72977432286023836</v>
      </c>
    </row>
    <row r="386" spans="1:6" ht="23.25">
      <c r="A386" s="24" t="s">
        <v>132</v>
      </c>
      <c r="B386" s="36" t="s">
        <v>487</v>
      </c>
      <c r="C386" s="37">
        <v>184600</v>
      </c>
      <c r="D386" s="37">
        <v>134716.34</v>
      </c>
      <c r="E386" s="33">
        <f t="shared" si="10"/>
        <v>49883.66</v>
      </c>
      <c r="F386" s="8">
        <f t="shared" si="11"/>
        <v>0.72977432286023836</v>
      </c>
    </row>
    <row r="387" spans="1:6">
      <c r="A387" s="24" t="s">
        <v>138</v>
      </c>
      <c r="B387" s="36" t="s">
        <v>488</v>
      </c>
      <c r="C387" s="37">
        <v>184600</v>
      </c>
      <c r="D387" s="37">
        <v>134716.34</v>
      </c>
      <c r="E387" s="33">
        <f t="shared" si="10"/>
        <v>49883.66</v>
      </c>
      <c r="F387" s="8">
        <f t="shared" si="11"/>
        <v>0.72977432286023836</v>
      </c>
    </row>
    <row r="388" spans="1:6" ht="45.75">
      <c r="A388" s="24" t="s">
        <v>489</v>
      </c>
      <c r="B388" s="36" t="s">
        <v>490</v>
      </c>
      <c r="C388" s="37">
        <v>3880372.48</v>
      </c>
      <c r="D388" s="37">
        <v>0</v>
      </c>
      <c r="E388" s="33">
        <f t="shared" si="10"/>
        <v>3880372.48</v>
      </c>
      <c r="F388" s="8"/>
    </row>
    <row r="389" spans="1:6" ht="23.25">
      <c r="A389" s="24" t="s">
        <v>132</v>
      </c>
      <c r="B389" s="36" t="s">
        <v>491</v>
      </c>
      <c r="C389" s="37">
        <v>3880372.48</v>
      </c>
      <c r="D389" s="37">
        <v>0</v>
      </c>
      <c r="E389" s="33">
        <f t="shared" si="10"/>
        <v>3880372.48</v>
      </c>
      <c r="F389" s="8"/>
    </row>
    <row r="390" spans="1:6">
      <c r="A390" s="24" t="s">
        <v>138</v>
      </c>
      <c r="B390" s="36" t="s">
        <v>492</v>
      </c>
      <c r="C390" s="37">
        <v>3880372.48</v>
      </c>
      <c r="D390" s="37">
        <v>0</v>
      </c>
      <c r="E390" s="33">
        <f t="shared" si="10"/>
        <v>3880372.48</v>
      </c>
      <c r="F390" s="8"/>
    </row>
    <row r="391" spans="1:6" ht="45.75">
      <c r="A391" s="24" t="s">
        <v>130</v>
      </c>
      <c r="B391" s="36" t="s">
        <v>493</v>
      </c>
      <c r="C391" s="37">
        <v>6270592</v>
      </c>
      <c r="D391" s="37">
        <v>1148817.03</v>
      </c>
      <c r="E391" s="33">
        <f t="shared" si="10"/>
        <v>5121774.97</v>
      </c>
      <c r="F391" s="8">
        <f t="shared" si="11"/>
        <v>0.18320710867490661</v>
      </c>
    </row>
    <row r="392" spans="1:6" ht="23.25">
      <c r="A392" s="24" t="s">
        <v>132</v>
      </c>
      <c r="B392" s="36" t="s">
        <v>494</v>
      </c>
      <c r="C392" s="37">
        <v>6270592</v>
      </c>
      <c r="D392" s="37">
        <v>1148817.03</v>
      </c>
      <c r="E392" s="33">
        <f t="shared" si="10"/>
        <v>5121774.97</v>
      </c>
      <c r="F392" s="8">
        <f t="shared" si="11"/>
        <v>0.18320710867490661</v>
      </c>
    </row>
    <row r="393" spans="1:6" ht="45.75">
      <c r="A393" s="24" t="s">
        <v>134</v>
      </c>
      <c r="B393" s="36" t="s">
        <v>495</v>
      </c>
      <c r="C393" s="37">
        <v>6270592</v>
      </c>
      <c r="D393" s="37">
        <v>1148817.03</v>
      </c>
      <c r="E393" s="33">
        <f t="shared" ref="E393:E456" si="12">C393-D393</f>
        <v>5121774.97</v>
      </c>
      <c r="F393" s="8">
        <f t="shared" ref="F393:F456" si="13">D393/C393</f>
        <v>0.18320710867490661</v>
      </c>
    </row>
    <row r="394" spans="1:6" ht="45.75">
      <c r="A394" s="24" t="s">
        <v>20</v>
      </c>
      <c r="B394" s="36" t="s">
        <v>496</v>
      </c>
      <c r="C394" s="37">
        <v>180000</v>
      </c>
      <c r="D394" s="37">
        <v>0</v>
      </c>
      <c r="E394" s="33">
        <f t="shared" si="12"/>
        <v>180000</v>
      </c>
      <c r="F394" s="8"/>
    </row>
    <row r="395" spans="1:6" ht="23.25">
      <c r="A395" s="24" t="s">
        <v>132</v>
      </c>
      <c r="B395" s="36" t="s">
        <v>497</v>
      </c>
      <c r="C395" s="37">
        <v>180000</v>
      </c>
      <c r="D395" s="37">
        <v>0</v>
      </c>
      <c r="E395" s="33">
        <f t="shared" si="12"/>
        <v>180000</v>
      </c>
      <c r="F395" s="8"/>
    </row>
    <row r="396" spans="1:6">
      <c r="A396" s="24" t="s">
        <v>138</v>
      </c>
      <c r="B396" s="36" t="s">
        <v>498</v>
      </c>
      <c r="C396" s="37">
        <v>180000</v>
      </c>
      <c r="D396" s="37">
        <v>0</v>
      </c>
      <c r="E396" s="33">
        <f t="shared" si="12"/>
        <v>180000</v>
      </c>
      <c r="F396" s="8"/>
    </row>
    <row r="397" spans="1:6" ht="45.75">
      <c r="A397" s="24" t="s">
        <v>170</v>
      </c>
      <c r="B397" s="36" t="s">
        <v>499</v>
      </c>
      <c r="C397" s="37">
        <v>2346969</v>
      </c>
      <c r="D397" s="37">
        <v>586742.25</v>
      </c>
      <c r="E397" s="33">
        <f t="shared" si="12"/>
        <v>1760226.75</v>
      </c>
      <c r="F397" s="8">
        <f t="shared" si="13"/>
        <v>0.25</v>
      </c>
    </row>
    <row r="398" spans="1:6" ht="23.25">
      <c r="A398" s="24" t="s">
        <v>132</v>
      </c>
      <c r="B398" s="36" t="s">
        <v>500</v>
      </c>
      <c r="C398" s="37">
        <v>2346969</v>
      </c>
      <c r="D398" s="37">
        <v>586742.25</v>
      </c>
      <c r="E398" s="33">
        <f t="shared" si="12"/>
        <v>1760226.75</v>
      </c>
      <c r="F398" s="8">
        <f t="shared" si="13"/>
        <v>0.25</v>
      </c>
    </row>
    <row r="399" spans="1:6" ht="45.75">
      <c r="A399" s="24" t="s">
        <v>134</v>
      </c>
      <c r="B399" s="36" t="s">
        <v>501</v>
      </c>
      <c r="C399" s="37">
        <v>2346969</v>
      </c>
      <c r="D399" s="37">
        <v>586742.25</v>
      </c>
      <c r="E399" s="33">
        <f t="shared" si="12"/>
        <v>1760226.75</v>
      </c>
      <c r="F399" s="8">
        <f t="shared" si="13"/>
        <v>0.25</v>
      </c>
    </row>
    <row r="400" spans="1:6" ht="34.5">
      <c r="A400" s="24" t="s">
        <v>415</v>
      </c>
      <c r="B400" s="36" t="s">
        <v>502</v>
      </c>
      <c r="C400" s="37">
        <v>123572</v>
      </c>
      <c r="D400" s="37">
        <v>30893</v>
      </c>
      <c r="E400" s="33">
        <f t="shared" si="12"/>
        <v>92679</v>
      </c>
      <c r="F400" s="8">
        <f t="shared" si="13"/>
        <v>0.25</v>
      </c>
    </row>
    <row r="401" spans="1:6" ht="23.25">
      <c r="A401" s="24" t="s">
        <v>132</v>
      </c>
      <c r="B401" s="36" t="s">
        <v>503</v>
      </c>
      <c r="C401" s="37">
        <v>123572</v>
      </c>
      <c r="D401" s="37">
        <v>30893</v>
      </c>
      <c r="E401" s="33">
        <f t="shared" si="12"/>
        <v>92679</v>
      </c>
      <c r="F401" s="8">
        <f t="shared" si="13"/>
        <v>0.25</v>
      </c>
    </row>
    <row r="402" spans="1:6" ht="45.75">
      <c r="A402" s="24" t="s">
        <v>134</v>
      </c>
      <c r="B402" s="36" t="s">
        <v>504</v>
      </c>
      <c r="C402" s="37">
        <v>123572</v>
      </c>
      <c r="D402" s="37">
        <v>30893</v>
      </c>
      <c r="E402" s="33">
        <f t="shared" si="12"/>
        <v>92679</v>
      </c>
      <c r="F402" s="8">
        <f t="shared" si="13"/>
        <v>0.25</v>
      </c>
    </row>
    <row r="403" spans="1:6" ht="34.5">
      <c r="A403" s="24" t="s">
        <v>140</v>
      </c>
      <c r="B403" s="36" t="s">
        <v>505</v>
      </c>
      <c r="C403" s="37">
        <v>512227</v>
      </c>
      <c r="D403" s="37">
        <v>0</v>
      </c>
      <c r="E403" s="33">
        <f t="shared" si="12"/>
        <v>512227</v>
      </c>
      <c r="F403" s="8"/>
    </row>
    <row r="404" spans="1:6" ht="23.25">
      <c r="A404" s="24" t="s">
        <v>132</v>
      </c>
      <c r="B404" s="36" t="s">
        <v>506</v>
      </c>
      <c r="C404" s="37">
        <v>512227</v>
      </c>
      <c r="D404" s="37">
        <v>0</v>
      </c>
      <c r="E404" s="33">
        <f t="shared" si="12"/>
        <v>512227</v>
      </c>
      <c r="F404" s="8"/>
    </row>
    <row r="405" spans="1:6" ht="45.75">
      <c r="A405" s="24" t="s">
        <v>134</v>
      </c>
      <c r="B405" s="36" t="s">
        <v>507</v>
      </c>
      <c r="C405" s="37">
        <v>512227</v>
      </c>
      <c r="D405" s="37">
        <v>0</v>
      </c>
      <c r="E405" s="33">
        <f t="shared" si="12"/>
        <v>512227</v>
      </c>
      <c r="F405" s="8"/>
    </row>
    <row r="406" spans="1:6">
      <c r="A406" s="24" t="s">
        <v>508</v>
      </c>
      <c r="B406" s="36" t="s">
        <v>509</v>
      </c>
      <c r="C406" s="37">
        <v>2560835</v>
      </c>
      <c r="D406" s="37">
        <v>23141.79</v>
      </c>
      <c r="E406" s="33">
        <f t="shared" si="12"/>
        <v>2537693.21</v>
      </c>
      <c r="F406" s="8">
        <f t="shared" si="13"/>
        <v>9.0368141641300592E-3</v>
      </c>
    </row>
    <row r="407" spans="1:6">
      <c r="A407" s="24" t="s">
        <v>115</v>
      </c>
      <c r="B407" s="36" t="s">
        <v>510</v>
      </c>
      <c r="C407" s="37">
        <v>319956</v>
      </c>
      <c r="D407" s="37">
        <v>0</v>
      </c>
      <c r="E407" s="33">
        <f t="shared" si="12"/>
        <v>319956</v>
      </c>
      <c r="F407" s="8"/>
    </row>
    <row r="408" spans="1:6" ht="23.25">
      <c r="A408" s="24" t="s">
        <v>132</v>
      </c>
      <c r="B408" s="36" t="s">
        <v>511</v>
      </c>
      <c r="C408" s="37">
        <v>319956</v>
      </c>
      <c r="D408" s="37">
        <v>0</v>
      </c>
      <c r="E408" s="33">
        <f t="shared" si="12"/>
        <v>319956</v>
      </c>
      <c r="F408" s="8"/>
    </row>
    <row r="409" spans="1:6">
      <c r="A409" s="24" t="s">
        <v>138</v>
      </c>
      <c r="B409" s="36" t="s">
        <v>512</v>
      </c>
      <c r="C409" s="37">
        <v>319956</v>
      </c>
      <c r="D409" s="37">
        <v>0</v>
      </c>
      <c r="E409" s="33">
        <f t="shared" si="12"/>
        <v>319956</v>
      </c>
      <c r="F409" s="8"/>
    </row>
    <row r="410" spans="1:6" ht="23.25">
      <c r="A410" s="24" t="s">
        <v>513</v>
      </c>
      <c r="B410" s="36" t="s">
        <v>514</v>
      </c>
      <c r="C410" s="37">
        <v>1520835</v>
      </c>
      <c r="D410" s="37">
        <v>0</v>
      </c>
      <c r="E410" s="33">
        <f t="shared" si="12"/>
        <v>1520835</v>
      </c>
      <c r="F410" s="8"/>
    </row>
    <row r="411" spans="1:6" ht="23.25">
      <c r="A411" s="24" t="s">
        <v>132</v>
      </c>
      <c r="B411" s="36" t="s">
        <v>515</v>
      </c>
      <c r="C411" s="37">
        <v>1520835</v>
      </c>
      <c r="D411" s="37">
        <v>0</v>
      </c>
      <c r="E411" s="33">
        <f t="shared" si="12"/>
        <v>1520835</v>
      </c>
      <c r="F411" s="8"/>
    </row>
    <row r="412" spans="1:6">
      <c r="A412" s="24" t="s">
        <v>138</v>
      </c>
      <c r="B412" s="36" t="s">
        <v>516</v>
      </c>
      <c r="C412" s="37">
        <v>1016205</v>
      </c>
      <c r="D412" s="37">
        <v>0</v>
      </c>
      <c r="E412" s="33">
        <f t="shared" si="12"/>
        <v>1016205</v>
      </c>
      <c r="F412" s="8"/>
    </row>
    <row r="413" spans="1:6">
      <c r="A413" s="24" t="s">
        <v>161</v>
      </c>
      <c r="B413" s="36" t="s">
        <v>517</v>
      </c>
      <c r="C413" s="37">
        <v>504630</v>
      </c>
      <c r="D413" s="37">
        <v>0</v>
      </c>
      <c r="E413" s="33">
        <f t="shared" si="12"/>
        <v>504630</v>
      </c>
      <c r="F413" s="8"/>
    </row>
    <row r="414" spans="1:6" ht="34.5">
      <c r="A414" s="24" t="s">
        <v>518</v>
      </c>
      <c r="B414" s="36" t="s">
        <v>519</v>
      </c>
      <c r="C414" s="37">
        <v>80044</v>
      </c>
      <c r="D414" s="37">
        <v>0</v>
      </c>
      <c r="E414" s="33">
        <f t="shared" si="12"/>
        <v>80044</v>
      </c>
      <c r="F414" s="8"/>
    </row>
    <row r="415" spans="1:6" ht="23.25">
      <c r="A415" s="24" t="s">
        <v>132</v>
      </c>
      <c r="B415" s="36" t="s">
        <v>520</v>
      </c>
      <c r="C415" s="37">
        <v>80044</v>
      </c>
      <c r="D415" s="37">
        <v>0</v>
      </c>
      <c r="E415" s="33">
        <f t="shared" si="12"/>
        <v>80044</v>
      </c>
      <c r="F415" s="8"/>
    </row>
    <row r="416" spans="1:6">
      <c r="A416" s="24" t="s">
        <v>138</v>
      </c>
      <c r="B416" s="36" t="s">
        <v>521</v>
      </c>
      <c r="C416" s="37">
        <v>52460</v>
      </c>
      <c r="D416" s="37">
        <v>0</v>
      </c>
      <c r="E416" s="33">
        <f t="shared" si="12"/>
        <v>52460</v>
      </c>
      <c r="F416" s="8"/>
    </row>
    <row r="417" spans="1:6">
      <c r="A417" s="24" t="s">
        <v>161</v>
      </c>
      <c r="B417" s="36" t="s">
        <v>522</v>
      </c>
      <c r="C417" s="37">
        <v>27584</v>
      </c>
      <c r="D417" s="37">
        <v>0</v>
      </c>
      <c r="E417" s="33">
        <f t="shared" si="12"/>
        <v>27584</v>
      </c>
      <c r="F417" s="8"/>
    </row>
    <row r="418" spans="1:6">
      <c r="A418" s="24" t="s">
        <v>115</v>
      </c>
      <c r="B418" s="36" t="s">
        <v>523</v>
      </c>
      <c r="C418" s="37">
        <v>350000</v>
      </c>
      <c r="D418" s="37">
        <v>0</v>
      </c>
      <c r="E418" s="33">
        <f t="shared" si="12"/>
        <v>350000</v>
      </c>
      <c r="F418" s="8"/>
    </row>
    <row r="419" spans="1:6" ht="23.25">
      <c r="A419" s="24" t="s">
        <v>132</v>
      </c>
      <c r="B419" s="36" t="s">
        <v>524</v>
      </c>
      <c r="C419" s="37">
        <v>350000</v>
      </c>
      <c r="D419" s="37">
        <v>0</v>
      </c>
      <c r="E419" s="33">
        <f t="shared" si="12"/>
        <v>350000</v>
      </c>
      <c r="F419" s="8"/>
    </row>
    <row r="420" spans="1:6">
      <c r="A420" s="24" t="s">
        <v>138</v>
      </c>
      <c r="B420" s="36" t="s">
        <v>525</v>
      </c>
      <c r="C420" s="37">
        <v>350000</v>
      </c>
      <c r="D420" s="37">
        <v>0</v>
      </c>
      <c r="E420" s="33">
        <f t="shared" si="12"/>
        <v>350000</v>
      </c>
      <c r="F420" s="8"/>
    </row>
    <row r="421" spans="1:6">
      <c r="A421" s="24" t="s">
        <v>115</v>
      </c>
      <c r="B421" s="36" t="s">
        <v>526</v>
      </c>
      <c r="C421" s="37">
        <v>30000</v>
      </c>
      <c r="D421" s="37">
        <v>0</v>
      </c>
      <c r="E421" s="33">
        <f t="shared" si="12"/>
        <v>30000</v>
      </c>
      <c r="F421" s="8"/>
    </row>
    <row r="422" spans="1:6" ht="23.25">
      <c r="A422" s="24" t="s">
        <v>132</v>
      </c>
      <c r="B422" s="36" t="s">
        <v>527</v>
      </c>
      <c r="C422" s="37">
        <v>30000</v>
      </c>
      <c r="D422" s="37">
        <v>0</v>
      </c>
      <c r="E422" s="33">
        <f t="shared" si="12"/>
        <v>30000</v>
      </c>
      <c r="F422" s="8"/>
    </row>
    <row r="423" spans="1:6">
      <c r="A423" s="24" t="s">
        <v>138</v>
      </c>
      <c r="B423" s="36" t="s">
        <v>528</v>
      </c>
      <c r="C423" s="37">
        <v>30000</v>
      </c>
      <c r="D423" s="37">
        <v>0</v>
      </c>
      <c r="E423" s="33">
        <f t="shared" si="12"/>
        <v>30000</v>
      </c>
      <c r="F423" s="8"/>
    </row>
    <row r="424" spans="1:6">
      <c r="A424" s="24" t="s">
        <v>115</v>
      </c>
      <c r="B424" s="36" t="s">
        <v>529</v>
      </c>
      <c r="C424" s="37">
        <v>30000</v>
      </c>
      <c r="D424" s="37">
        <v>10440.6</v>
      </c>
      <c r="E424" s="33">
        <f t="shared" si="12"/>
        <v>19559.400000000001</v>
      </c>
      <c r="F424" s="8">
        <f t="shared" si="13"/>
        <v>0.34802</v>
      </c>
    </row>
    <row r="425" spans="1:6" ht="23.25">
      <c r="A425" s="24" t="s">
        <v>132</v>
      </c>
      <c r="B425" s="36" t="s">
        <v>530</v>
      </c>
      <c r="C425" s="37">
        <v>30000</v>
      </c>
      <c r="D425" s="37">
        <v>10440.6</v>
      </c>
      <c r="E425" s="33">
        <f t="shared" si="12"/>
        <v>19559.400000000001</v>
      </c>
      <c r="F425" s="8">
        <f t="shared" si="13"/>
        <v>0.34802</v>
      </c>
    </row>
    <row r="426" spans="1:6">
      <c r="A426" s="24" t="s">
        <v>138</v>
      </c>
      <c r="B426" s="36" t="s">
        <v>531</v>
      </c>
      <c r="C426" s="37">
        <v>30000</v>
      </c>
      <c r="D426" s="37">
        <v>10440.6</v>
      </c>
      <c r="E426" s="33">
        <f t="shared" si="12"/>
        <v>19559.400000000001</v>
      </c>
      <c r="F426" s="8">
        <f t="shared" si="13"/>
        <v>0.34802</v>
      </c>
    </row>
    <row r="427" spans="1:6">
      <c r="A427" s="24" t="s">
        <v>115</v>
      </c>
      <c r="B427" s="36" t="s">
        <v>532</v>
      </c>
      <c r="C427" s="37">
        <v>23000</v>
      </c>
      <c r="D427" s="37">
        <v>1500</v>
      </c>
      <c r="E427" s="33">
        <f t="shared" si="12"/>
        <v>21500</v>
      </c>
      <c r="F427" s="8">
        <f t="shared" si="13"/>
        <v>6.5217391304347824E-2</v>
      </c>
    </row>
    <row r="428" spans="1:6" ht="23.25">
      <c r="A428" s="24" t="s">
        <v>132</v>
      </c>
      <c r="B428" s="36" t="s">
        <v>533</v>
      </c>
      <c r="C428" s="37">
        <v>23000</v>
      </c>
      <c r="D428" s="37">
        <v>1500</v>
      </c>
      <c r="E428" s="33">
        <f t="shared" si="12"/>
        <v>21500</v>
      </c>
      <c r="F428" s="8">
        <f t="shared" si="13"/>
        <v>6.5217391304347824E-2</v>
      </c>
    </row>
    <row r="429" spans="1:6">
      <c r="A429" s="24" t="s">
        <v>138</v>
      </c>
      <c r="B429" s="36" t="s">
        <v>534</v>
      </c>
      <c r="C429" s="37">
        <v>6000</v>
      </c>
      <c r="D429" s="37">
        <v>1500</v>
      </c>
      <c r="E429" s="33">
        <f t="shared" si="12"/>
        <v>4500</v>
      </c>
      <c r="F429" s="8">
        <f t="shared" si="13"/>
        <v>0.25</v>
      </c>
    </row>
    <row r="430" spans="1:6">
      <c r="A430" s="24" t="s">
        <v>161</v>
      </c>
      <c r="B430" s="36" t="s">
        <v>535</v>
      </c>
      <c r="C430" s="37">
        <v>17000</v>
      </c>
      <c r="D430" s="37">
        <v>0</v>
      </c>
      <c r="E430" s="33">
        <f t="shared" si="12"/>
        <v>17000</v>
      </c>
      <c r="F430" s="8"/>
    </row>
    <row r="431" spans="1:6">
      <c r="A431" s="24" t="s">
        <v>115</v>
      </c>
      <c r="B431" s="36" t="s">
        <v>536</v>
      </c>
      <c r="C431" s="37">
        <v>25000</v>
      </c>
      <c r="D431" s="37">
        <v>0</v>
      </c>
      <c r="E431" s="33">
        <f t="shared" si="12"/>
        <v>25000</v>
      </c>
      <c r="F431" s="8"/>
    </row>
    <row r="432" spans="1:6" ht="23.25">
      <c r="A432" s="24" t="s">
        <v>132</v>
      </c>
      <c r="B432" s="36" t="s">
        <v>537</v>
      </c>
      <c r="C432" s="37">
        <v>25000</v>
      </c>
      <c r="D432" s="37">
        <v>0</v>
      </c>
      <c r="E432" s="33">
        <f t="shared" si="12"/>
        <v>25000</v>
      </c>
      <c r="F432" s="8"/>
    </row>
    <row r="433" spans="1:6">
      <c r="A433" s="24" t="s">
        <v>138</v>
      </c>
      <c r="B433" s="36" t="s">
        <v>538</v>
      </c>
      <c r="C433" s="37">
        <v>7000</v>
      </c>
      <c r="D433" s="37">
        <v>0</v>
      </c>
      <c r="E433" s="33">
        <f t="shared" si="12"/>
        <v>7000</v>
      </c>
      <c r="F433" s="8"/>
    </row>
    <row r="434" spans="1:6">
      <c r="A434" s="24" t="s">
        <v>161</v>
      </c>
      <c r="B434" s="36" t="s">
        <v>539</v>
      </c>
      <c r="C434" s="37">
        <v>18000</v>
      </c>
      <c r="D434" s="37">
        <v>0</v>
      </c>
      <c r="E434" s="33">
        <f t="shared" si="12"/>
        <v>18000</v>
      </c>
      <c r="F434" s="8"/>
    </row>
    <row r="435" spans="1:6">
      <c r="A435" s="24" t="s">
        <v>115</v>
      </c>
      <c r="B435" s="36" t="s">
        <v>540</v>
      </c>
      <c r="C435" s="37">
        <v>20000</v>
      </c>
      <c r="D435" s="37">
        <v>0</v>
      </c>
      <c r="E435" s="33">
        <f t="shared" si="12"/>
        <v>20000</v>
      </c>
      <c r="F435" s="8"/>
    </row>
    <row r="436" spans="1:6" ht="23.25">
      <c r="A436" s="24" t="s">
        <v>132</v>
      </c>
      <c r="B436" s="36" t="s">
        <v>541</v>
      </c>
      <c r="C436" s="37">
        <v>20000</v>
      </c>
      <c r="D436" s="37">
        <v>0</v>
      </c>
      <c r="E436" s="33">
        <f t="shared" si="12"/>
        <v>20000</v>
      </c>
      <c r="F436" s="8"/>
    </row>
    <row r="437" spans="1:6">
      <c r="A437" s="24" t="s">
        <v>138</v>
      </c>
      <c r="B437" s="36" t="s">
        <v>542</v>
      </c>
      <c r="C437" s="37">
        <v>20000</v>
      </c>
      <c r="D437" s="37">
        <v>0</v>
      </c>
      <c r="E437" s="33">
        <f t="shared" si="12"/>
        <v>20000</v>
      </c>
      <c r="F437" s="8"/>
    </row>
    <row r="438" spans="1:6">
      <c r="A438" s="24" t="s">
        <v>115</v>
      </c>
      <c r="B438" s="36" t="s">
        <v>543</v>
      </c>
      <c r="C438" s="37">
        <v>56000</v>
      </c>
      <c r="D438" s="37">
        <v>1500</v>
      </c>
      <c r="E438" s="33">
        <f t="shared" si="12"/>
        <v>54500</v>
      </c>
      <c r="F438" s="8">
        <f t="shared" si="13"/>
        <v>2.6785714285714284E-2</v>
      </c>
    </row>
    <row r="439" spans="1:6" ht="23.25">
      <c r="A439" s="24" t="s">
        <v>132</v>
      </c>
      <c r="B439" s="36" t="s">
        <v>544</v>
      </c>
      <c r="C439" s="37">
        <v>56000</v>
      </c>
      <c r="D439" s="37">
        <v>1500</v>
      </c>
      <c r="E439" s="33">
        <f t="shared" si="12"/>
        <v>54500</v>
      </c>
      <c r="F439" s="8">
        <f t="shared" si="13"/>
        <v>2.6785714285714284E-2</v>
      </c>
    </row>
    <row r="440" spans="1:6">
      <c r="A440" s="24" t="s">
        <v>138</v>
      </c>
      <c r="B440" s="36" t="s">
        <v>545</v>
      </c>
      <c r="C440" s="37">
        <v>17000</v>
      </c>
      <c r="D440" s="37">
        <v>1500</v>
      </c>
      <c r="E440" s="33">
        <f t="shared" si="12"/>
        <v>15500</v>
      </c>
      <c r="F440" s="8">
        <f t="shared" si="13"/>
        <v>8.8235294117647065E-2</v>
      </c>
    </row>
    <row r="441" spans="1:6">
      <c r="A441" s="24" t="s">
        <v>161</v>
      </c>
      <c r="B441" s="36" t="s">
        <v>546</v>
      </c>
      <c r="C441" s="37">
        <v>39000</v>
      </c>
      <c r="D441" s="37">
        <v>0</v>
      </c>
      <c r="E441" s="33">
        <f t="shared" si="12"/>
        <v>39000</v>
      </c>
      <c r="F441" s="8"/>
    </row>
    <row r="442" spans="1:6">
      <c r="A442" s="24" t="s">
        <v>115</v>
      </c>
      <c r="B442" s="36" t="s">
        <v>547</v>
      </c>
      <c r="C442" s="37">
        <v>106000</v>
      </c>
      <c r="D442" s="37">
        <v>9701.19</v>
      </c>
      <c r="E442" s="33">
        <f t="shared" si="12"/>
        <v>96298.81</v>
      </c>
      <c r="F442" s="8">
        <f t="shared" si="13"/>
        <v>9.1520660377358495E-2</v>
      </c>
    </row>
    <row r="443" spans="1:6" ht="23.25">
      <c r="A443" s="24" t="s">
        <v>132</v>
      </c>
      <c r="B443" s="36" t="s">
        <v>548</v>
      </c>
      <c r="C443" s="37">
        <v>106000</v>
      </c>
      <c r="D443" s="37">
        <v>9701.19</v>
      </c>
      <c r="E443" s="33">
        <f t="shared" si="12"/>
        <v>96298.81</v>
      </c>
      <c r="F443" s="8">
        <f t="shared" si="13"/>
        <v>9.1520660377358495E-2</v>
      </c>
    </row>
    <row r="444" spans="1:6">
      <c r="A444" s="24" t="s">
        <v>138</v>
      </c>
      <c r="B444" s="36" t="s">
        <v>549</v>
      </c>
      <c r="C444" s="37">
        <v>58000</v>
      </c>
      <c r="D444" s="37">
        <v>9701.19</v>
      </c>
      <c r="E444" s="33">
        <f t="shared" si="12"/>
        <v>48298.81</v>
      </c>
      <c r="F444" s="8">
        <f t="shared" si="13"/>
        <v>0.16726189655172416</v>
      </c>
    </row>
    <row r="445" spans="1:6">
      <c r="A445" s="24" t="s">
        <v>161</v>
      </c>
      <c r="B445" s="36" t="s">
        <v>550</v>
      </c>
      <c r="C445" s="37">
        <v>48000</v>
      </c>
      <c r="D445" s="37">
        <v>0</v>
      </c>
      <c r="E445" s="33">
        <f t="shared" si="12"/>
        <v>48000</v>
      </c>
      <c r="F445" s="8"/>
    </row>
    <row r="446" spans="1:6">
      <c r="A446" s="24" t="s">
        <v>551</v>
      </c>
      <c r="B446" s="36" t="s">
        <v>552</v>
      </c>
      <c r="C446" s="37">
        <v>23139277.359999999</v>
      </c>
      <c r="D446" s="37">
        <v>4834298.63</v>
      </c>
      <c r="E446" s="33">
        <f t="shared" si="12"/>
        <v>18304978.73</v>
      </c>
      <c r="F446" s="8">
        <f t="shared" si="13"/>
        <v>0.20892176340635729</v>
      </c>
    </row>
    <row r="447" spans="1:6">
      <c r="A447" s="24" t="s">
        <v>553</v>
      </c>
      <c r="B447" s="36" t="s">
        <v>554</v>
      </c>
      <c r="C447" s="37">
        <v>23139277.359999999</v>
      </c>
      <c r="D447" s="37">
        <v>4834298.63</v>
      </c>
      <c r="E447" s="33">
        <f t="shared" si="12"/>
        <v>18304978.73</v>
      </c>
      <c r="F447" s="8">
        <f t="shared" si="13"/>
        <v>0.20892176340635729</v>
      </c>
    </row>
    <row r="448" spans="1:6">
      <c r="A448" s="24" t="s">
        <v>115</v>
      </c>
      <c r="B448" s="36" t="s">
        <v>555</v>
      </c>
      <c r="C448" s="37">
        <v>50000</v>
      </c>
      <c r="D448" s="37">
        <v>0</v>
      </c>
      <c r="E448" s="33">
        <f t="shared" si="12"/>
        <v>50000</v>
      </c>
      <c r="F448" s="8"/>
    </row>
    <row r="449" spans="1:6" ht="23.25">
      <c r="A449" s="24" t="s">
        <v>132</v>
      </c>
      <c r="B449" s="36" t="s">
        <v>556</v>
      </c>
      <c r="C449" s="37">
        <v>50000</v>
      </c>
      <c r="D449" s="37">
        <v>0</v>
      </c>
      <c r="E449" s="33">
        <f t="shared" si="12"/>
        <v>50000</v>
      </c>
      <c r="F449" s="8"/>
    </row>
    <row r="450" spans="1:6">
      <c r="A450" s="24" t="s">
        <v>138</v>
      </c>
      <c r="B450" s="36" t="s">
        <v>557</v>
      </c>
      <c r="C450" s="37">
        <v>50000</v>
      </c>
      <c r="D450" s="37">
        <v>0</v>
      </c>
      <c r="E450" s="33">
        <f t="shared" si="12"/>
        <v>50000</v>
      </c>
      <c r="F450" s="8"/>
    </row>
    <row r="451" spans="1:6">
      <c r="A451" s="24" t="s">
        <v>115</v>
      </c>
      <c r="B451" s="36" t="s">
        <v>558</v>
      </c>
      <c r="C451" s="37">
        <v>258000</v>
      </c>
      <c r="D451" s="37">
        <v>0</v>
      </c>
      <c r="E451" s="33">
        <f t="shared" si="12"/>
        <v>258000</v>
      </c>
      <c r="F451" s="8"/>
    </row>
    <row r="452" spans="1:6" ht="23.25">
      <c r="A452" s="24" t="s">
        <v>132</v>
      </c>
      <c r="B452" s="36" t="s">
        <v>559</v>
      </c>
      <c r="C452" s="37">
        <v>258000</v>
      </c>
      <c r="D452" s="37">
        <v>0</v>
      </c>
      <c r="E452" s="33">
        <f t="shared" si="12"/>
        <v>258000</v>
      </c>
      <c r="F452" s="8"/>
    </row>
    <row r="453" spans="1:6">
      <c r="A453" s="24" t="s">
        <v>161</v>
      </c>
      <c r="B453" s="36" t="s">
        <v>560</v>
      </c>
      <c r="C453" s="37">
        <v>258000</v>
      </c>
      <c r="D453" s="37">
        <v>0</v>
      </c>
      <c r="E453" s="33">
        <f t="shared" si="12"/>
        <v>258000</v>
      </c>
      <c r="F453" s="8"/>
    </row>
    <row r="454" spans="1:6" ht="45.75">
      <c r="A454" s="24" t="s">
        <v>130</v>
      </c>
      <c r="B454" s="36" t="s">
        <v>561</v>
      </c>
      <c r="C454" s="37">
        <v>8641436</v>
      </c>
      <c r="D454" s="37">
        <v>1896518.92</v>
      </c>
      <c r="E454" s="33">
        <f t="shared" si="12"/>
        <v>6744917.0800000001</v>
      </c>
      <c r="F454" s="8">
        <f t="shared" si="13"/>
        <v>0.21946802823049316</v>
      </c>
    </row>
    <row r="455" spans="1:6" ht="23.25">
      <c r="A455" s="24" t="s">
        <v>132</v>
      </c>
      <c r="B455" s="36" t="s">
        <v>562</v>
      </c>
      <c r="C455" s="37">
        <v>8641436</v>
      </c>
      <c r="D455" s="37">
        <v>1896518.92</v>
      </c>
      <c r="E455" s="33">
        <f t="shared" si="12"/>
        <v>6744917.0800000001</v>
      </c>
      <c r="F455" s="8">
        <f t="shared" si="13"/>
        <v>0.21946802823049316</v>
      </c>
    </row>
    <row r="456" spans="1:6" ht="45.75">
      <c r="A456" s="24" t="s">
        <v>134</v>
      </c>
      <c r="B456" s="36" t="s">
        <v>563</v>
      </c>
      <c r="C456" s="37">
        <v>8641436</v>
      </c>
      <c r="D456" s="37">
        <v>1896518.92</v>
      </c>
      <c r="E456" s="33">
        <f t="shared" si="12"/>
        <v>6744917.0800000001</v>
      </c>
      <c r="F456" s="8">
        <f t="shared" si="13"/>
        <v>0.21946802823049316</v>
      </c>
    </row>
    <row r="457" spans="1:6" ht="45.75">
      <c r="A457" s="24" t="s">
        <v>20</v>
      </c>
      <c r="B457" s="36" t="s">
        <v>564</v>
      </c>
      <c r="C457" s="37">
        <v>270000</v>
      </c>
      <c r="D457" s="37">
        <v>0</v>
      </c>
      <c r="E457" s="33">
        <f t="shared" ref="E457:E520" si="14">C457-D457</f>
        <v>270000</v>
      </c>
      <c r="F457" s="8"/>
    </row>
    <row r="458" spans="1:6" ht="23.25">
      <c r="A458" s="24" t="s">
        <v>132</v>
      </c>
      <c r="B458" s="36" t="s">
        <v>565</v>
      </c>
      <c r="C458" s="37">
        <v>270000</v>
      </c>
      <c r="D458" s="37">
        <v>0</v>
      </c>
      <c r="E458" s="33">
        <f t="shared" si="14"/>
        <v>270000</v>
      </c>
      <c r="F458" s="8"/>
    </row>
    <row r="459" spans="1:6">
      <c r="A459" s="24" t="s">
        <v>138</v>
      </c>
      <c r="B459" s="36" t="s">
        <v>566</v>
      </c>
      <c r="C459" s="37">
        <v>270000</v>
      </c>
      <c r="D459" s="37">
        <v>0</v>
      </c>
      <c r="E459" s="33">
        <f t="shared" si="14"/>
        <v>270000</v>
      </c>
      <c r="F459" s="8"/>
    </row>
    <row r="460" spans="1:6" ht="45.75">
      <c r="A460" s="24" t="s">
        <v>170</v>
      </c>
      <c r="B460" s="36" t="s">
        <v>567</v>
      </c>
      <c r="C460" s="37">
        <v>6056927</v>
      </c>
      <c r="D460" s="37">
        <v>1359487.84</v>
      </c>
      <c r="E460" s="33">
        <f t="shared" si="14"/>
        <v>4697439.16</v>
      </c>
      <c r="F460" s="8">
        <f t="shared" ref="F460:F520" si="15">D460/C460</f>
        <v>0.22445174591009601</v>
      </c>
    </row>
    <row r="461" spans="1:6" ht="23.25">
      <c r="A461" s="24" t="s">
        <v>132</v>
      </c>
      <c r="B461" s="36" t="s">
        <v>568</v>
      </c>
      <c r="C461" s="37">
        <v>6056927</v>
      </c>
      <c r="D461" s="37">
        <v>1359487.84</v>
      </c>
      <c r="E461" s="33">
        <f t="shared" si="14"/>
        <v>4697439.16</v>
      </c>
      <c r="F461" s="8">
        <f t="shared" si="15"/>
        <v>0.22445174591009601</v>
      </c>
    </row>
    <row r="462" spans="1:6" ht="45.75">
      <c r="A462" s="24" t="s">
        <v>134</v>
      </c>
      <c r="B462" s="36" t="s">
        <v>569</v>
      </c>
      <c r="C462" s="37">
        <v>6056927</v>
      </c>
      <c r="D462" s="37">
        <v>1359487.84</v>
      </c>
      <c r="E462" s="33">
        <f t="shared" si="14"/>
        <v>4697439.16</v>
      </c>
      <c r="F462" s="8">
        <f t="shared" si="15"/>
        <v>0.22445174591009601</v>
      </c>
    </row>
    <row r="463" spans="1:6">
      <c r="A463" s="24" t="s">
        <v>570</v>
      </c>
      <c r="B463" s="36" t="s">
        <v>571</v>
      </c>
      <c r="C463" s="37">
        <v>3439.36</v>
      </c>
      <c r="D463" s="37">
        <v>0</v>
      </c>
      <c r="E463" s="33">
        <f t="shared" si="14"/>
        <v>3439.36</v>
      </c>
      <c r="F463" s="8"/>
    </row>
    <row r="464" spans="1:6" ht="23.25">
      <c r="A464" s="24" t="s">
        <v>132</v>
      </c>
      <c r="B464" s="36" t="s">
        <v>572</v>
      </c>
      <c r="C464" s="37">
        <v>3439.36</v>
      </c>
      <c r="D464" s="37">
        <v>0</v>
      </c>
      <c r="E464" s="33">
        <f t="shared" si="14"/>
        <v>3439.36</v>
      </c>
      <c r="F464" s="8"/>
    </row>
    <row r="465" spans="1:6">
      <c r="A465" s="24" t="s">
        <v>138</v>
      </c>
      <c r="B465" s="36" t="s">
        <v>573</v>
      </c>
      <c r="C465" s="37">
        <v>3439.36</v>
      </c>
      <c r="D465" s="37">
        <v>0</v>
      </c>
      <c r="E465" s="33">
        <f t="shared" si="14"/>
        <v>3439.36</v>
      </c>
      <c r="F465" s="8"/>
    </row>
    <row r="466" spans="1:6" ht="34.5">
      <c r="A466" s="24" t="s">
        <v>415</v>
      </c>
      <c r="B466" s="36" t="s">
        <v>574</v>
      </c>
      <c r="C466" s="37">
        <v>318775</v>
      </c>
      <c r="D466" s="37">
        <v>53129.16</v>
      </c>
      <c r="E466" s="33">
        <f t="shared" si="14"/>
        <v>265645.83999999997</v>
      </c>
      <c r="F466" s="8">
        <f t="shared" si="15"/>
        <v>0.16666664575327425</v>
      </c>
    </row>
    <row r="467" spans="1:6" ht="23.25">
      <c r="A467" s="24" t="s">
        <v>132</v>
      </c>
      <c r="B467" s="36" t="s">
        <v>575</v>
      </c>
      <c r="C467" s="37">
        <v>318775</v>
      </c>
      <c r="D467" s="37">
        <v>53129.16</v>
      </c>
      <c r="E467" s="33">
        <f t="shared" si="14"/>
        <v>265645.83999999997</v>
      </c>
      <c r="F467" s="8">
        <f t="shared" si="15"/>
        <v>0.16666664575327425</v>
      </c>
    </row>
    <row r="468" spans="1:6" ht="45.75">
      <c r="A468" s="24" t="s">
        <v>134</v>
      </c>
      <c r="B468" s="36" t="s">
        <v>576</v>
      </c>
      <c r="C468" s="37">
        <v>318775</v>
      </c>
      <c r="D468" s="37">
        <v>53129.16</v>
      </c>
      <c r="E468" s="33">
        <f t="shared" si="14"/>
        <v>265645.83999999997</v>
      </c>
      <c r="F468" s="8">
        <f t="shared" si="15"/>
        <v>0.16666664575327425</v>
      </c>
    </row>
    <row r="469" spans="1:6" ht="45.75">
      <c r="A469" s="24" t="s">
        <v>130</v>
      </c>
      <c r="B469" s="36" t="s">
        <v>577</v>
      </c>
      <c r="C469" s="37">
        <v>4154139</v>
      </c>
      <c r="D469" s="37">
        <v>890557.07</v>
      </c>
      <c r="E469" s="33">
        <f t="shared" si="14"/>
        <v>3263581.93</v>
      </c>
      <c r="F469" s="8">
        <f t="shared" si="15"/>
        <v>0.21437825503672361</v>
      </c>
    </row>
    <row r="470" spans="1:6" ht="23.25">
      <c r="A470" s="24" t="s">
        <v>132</v>
      </c>
      <c r="B470" s="36" t="s">
        <v>578</v>
      </c>
      <c r="C470" s="37">
        <v>4154139</v>
      </c>
      <c r="D470" s="37">
        <v>890557.07</v>
      </c>
      <c r="E470" s="33">
        <f t="shared" si="14"/>
        <v>3263581.93</v>
      </c>
      <c r="F470" s="8">
        <f t="shared" si="15"/>
        <v>0.21437825503672361</v>
      </c>
    </row>
    <row r="471" spans="1:6" ht="45.75">
      <c r="A471" s="24" t="s">
        <v>157</v>
      </c>
      <c r="B471" s="36" t="s">
        <v>579</v>
      </c>
      <c r="C471" s="37">
        <v>4154139</v>
      </c>
      <c r="D471" s="37">
        <v>890557.07</v>
      </c>
      <c r="E471" s="33">
        <f t="shared" si="14"/>
        <v>3263581.93</v>
      </c>
      <c r="F471" s="8">
        <f t="shared" si="15"/>
        <v>0.21437825503672361</v>
      </c>
    </row>
    <row r="472" spans="1:6" ht="45.75">
      <c r="A472" s="24" t="s">
        <v>20</v>
      </c>
      <c r="B472" s="36" t="s">
        <v>580</v>
      </c>
      <c r="C472" s="37">
        <v>150000</v>
      </c>
      <c r="D472" s="37">
        <v>0</v>
      </c>
      <c r="E472" s="33">
        <f t="shared" si="14"/>
        <v>150000</v>
      </c>
      <c r="F472" s="8"/>
    </row>
    <row r="473" spans="1:6" ht="23.25">
      <c r="A473" s="24" t="s">
        <v>132</v>
      </c>
      <c r="B473" s="36" t="s">
        <v>581</v>
      </c>
      <c r="C473" s="37">
        <v>150000</v>
      </c>
      <c r="D473" s="37">
        <v>0</v>
      </c>
      <c r="E473" s="33">
        <f t="shared" si="14"/>
        <v>150000</v>
      </c>
      <c r="F473" s="8"/>
    </row>
    <row r="474" spans="1:6">
      <c r="A474" s="24" t="s">
        <v>161</v>
      </c>
      <c r="B474" s="36" t="s">
        <v>582</v>
      </c>
      <c r="C474" s="37">
        <v>150000</v>
      </c>
      <c r="D474" s="37">
        <v>0</v>
      </c>
      <c r="E474" s="33">
        <f t="shared" si="14"/>
        <v>150000</v>
      </c>
      <c r="F474" s="8"/>
    </row>
    <row r="475" spans="1:6" ht="45.75">
      <c r="A475" s="24" t="s">
        <v>170</v>
      </c>
      <c r="B475" s="36" t="s">
        <v>583</v>
      </c>
      <c r="C475" s="37">
        <v>2837193</v>
      </c>
      <c r="D475" s="37">
        <v>572865.5</v>
      </c>
      <c r="E475" s="33">
        <f t="shared" si="14"/>
        <v>2264327.5</v>
      </c>
      <c r="F475" s="8">
        <f t="shared" si="15"/>
        <v>0.20191277082665859</v>
      </c>
    </row>
    <row r="476" spans="1:6" ht="23.25">
      <c r="A476" s="24" t="s">
        <v>132</v>
      </c>
      <c r="B476" s="36" t="s">
        <v>584</v>
      </c>
      <c r="C476" s="37">
        <v>2837193</v>
      </c>
      <c r="D476" s="37">
        <v>572865.5</v>
      </c>
      <c r="E476" s="33">
        <f t="shared" si="14"/>
        <v>2264327.5</v>
      </c>
      <c r="F476" s="8">
        <f t="shared" si="15"/>
        <v>0.20191277082665859</v>
      </c>
    </row>
    <row r="477" spans="1:6" ht="45.75">
      <c r="A477" s="24" t="s">
        <v>157</v>
      </c>
      <c r="B477" s="36" t="s">
        <v>585</v>
      </c>
      <c r="C477" s="37">
        <v>2837193</v>
      </c>
      <c r="D477" s="37">
        <v>572865.5</v>
      </c>
      <c r="E477" s="33">
        <f t="shared" si="14"/>
        <v>2264327.5</v>
      </c>
      <c r="F477" s="8">
        <f t="shared" si="15"/>
        <v>0.20191277082665859</v>
      </c>
    </row>
    <row r="478" spans="1:6" ht="34.5">
      <c r="A478" s="24" t="s">
        <v>415</v>
      </c>
      <c r="B478" s="36" t="s">
        <v>586</v>
      </c>
      <c r="C478" s="37">
        <v>149368</v>
      </c>
      <c r="D478" s="37">
        <v>24894.66</v>
      </c>
      <c r="E478" s="33">
        <f t="shared" si="14"/>
        <v>124473.34</v>
      </c>
      <c r="F478" s="8">
        <f t="shared" si="15"/>
        <v>0.16666662203417063</v>
      </c>
    </row>
    <row r="479" spans="1:6" ht="23.25">
      <c r="A479" s="24" t="s">
        <v>132</v>
      </c>
      <c r="B479" s="36" t="s">
        <v>587</v>
      </c>
      <c r="C479" s="37">
        <v>149368</v>
      </c>
      <c r="D479" s="37">
        <v>24894.66</v>
      </c>
      <c r="E479" s="33">
        <f t="shared" si="14"/>
        <v>124473.34</v>
      </c>
      <c r="F479" s="8">
        <f t="shared" si="15"/>
        <v>0.16666662203417063</v>
      </c>
    </row>
    <row r="480" spans="1:6" ht="45.75">
      <c r="A480" s="24" t="s">
        <v>157</v>
      </c>
      <c r="B480" s="36" t="s">
        <v>588</v>
      </c>
      <c r="C480" s="37">
        <v>149368</v>
      </c>
      <c r="D480" s="37">
        <v>24894.66</v>
      </c>
      <c r="E480" s="33">
        <f t="shared" si="14"/>
        <v>124473.34</v>
      </c>
      <c r="F480" s="8">
        <f t="shared" si="15"/>
        <v>0.16666662203417063</v>
      </c>
    </row>
    <row r="481" spans="1:6">
      <c r="A481" s="24" t="s">
        <v>115</v>
      </c>
      <c r="B481" s="36" t="s">
        <v>589</v>
      </c>
      <c r="C481" s="37">
        <v>250000</v>
      </c>
      <c r="D481" s="37">
        <v>36845.480000000003</v>
      </c>
      <c r="E481" s="33">
        <f t="shared" si="14"/>
        <v>213154.52</v>
      </c>
      <c r="F481" s="8">
        <f t="shared" si="15"/>
        <v>0.14738192</v>
      </c>
    </row>
    <row r="482" spans="1:6" ht="23.25">
      <c r="A482" s="24" t="s">
        <v>41</v>
      </c>
      <c r="B482" s="36" t="s">
        <v>590</v>
      </c>
      <c r="C482" s="37">
        <v>87600</v>
      </c>
      <c r="D482" s="37">
        <v>7249.48</v>
      </c>
      <c r="E482" s="33">
        <f t="shared" si="14"/>
        <v>80350.52</v>
      </c>
      <c r="F482" s="8">
        <f t="shared" si="15"/>
        <v>8.2756621004566211E-2</v>
      </c>
    </row>
    <row r="483" spans="1:6" ht="23.25">
      <c r="A483" s="24" t="s">
        <v>45</v>
      </c>
      <c r="B483" s="36" t="s">
        <v>591</v>
      </c>
      <c r="C483" s="37">
        <v>87600</v>
      </c>
      <c r="D483" s="37">
        <v>7249.48</v>
      </c>
      <c r="E483" s="33">
        <f t="shared" si="14"/>
        <v>80350.52</v>
      </c>
      <c r="F483" s="8">
        <f t="shared" si="15"/>
        <v>8.2756621004566211E-2</v>
      </c>
    </row>
    <row r="484" spans="1:6">
      <c r="A484" s="24" t="s">
        <v>325</v>
      </c>
      <c r="B484" s="36" t="s">
        <v>592</v>
      </c>
      <c r="C484" s="37">
        <v>162400</v>
      </c>
      <c r="D484" s="37">
        <v>29596</v>
      </c>
      <c r="E484" s="33">
        <f t="shared" si="14"/>
        <v>132804</v>
      </c>
      <c r="F484" s="8">
        <f t="shared" si="15"/>
        <v>0.18224137931034481</v>
      </c>
    </row>
    <row r="485" spans="1:6" ht="23.25">
      <c r="A485" s="24" t="s">
        <v>327</v>
      </c>
      <c r="B485" s="36" t="s">
        <v>593</v>
      </c>
      <c r="C485" s="37">
        <v>162400</v>
      </c>
      <c r="D485" s="37">
        <v>29596</v>
      </c>
      <c r="E485" s="33">
        <f t="shared" si="14"/>
        <v>132804</v>
      </c>
      <c r="F485" s="8">
        <f t="shared" si="15"/>
        <v>0.18224137931034481</v>
      </c>
    </row>
    <row r="486" spans="1:6">
      <c r="A486" s="24" t="s">
        <v>594</v>
      </c>
      <c r="B486" s="36" t="s">
        <v>595</v>
      </c>
      <c r="C486" s="37">
        <v>3554000</v>
      </c>
      <c r="D486" s="37">
        <v>830188.5</v>
      </c>
      <c r="E486" s="33">
        <f t="shared" si="14"/>
        <v>2723811.5</v>
      </c>
      <c r="F486" s="8">
        <f t="shared" si="15"/>
        <v>0.23359271243669105</v>
      </c>
    </row>
    <row r="487" spans="1:6">
      <c r="A487" s="24" t="s">
        <v>596</v>
      </c>
      <c r="B487" s="36" t="s">
        <v>597</v>
      </c>
      <c r="C487" s="37">
        <v>3554000</v>
      </c>
      <c r="D487" s="37">
        <v>830188.5</v>
      </c>
      <c r="E487" s="33">
        <f t="shared" si="14"/>
        <v>2723811.5</v>
      </c>
      <c r="F487" s="8">
        <f t="shared" si="15"/>
        <v>0.23359271243669105</v>
      </c>
    </row>
    <row r="488" spans="1:6" ht="23.25">
      <c r="A488" s="24" t="s">
        <v>598</v>
      </c>
      <c r="B488" s="36" t="s">
        <v>599</v>
      </c>
      <c r="C488" s="37">
        <v>230000</v>
      </c>
      <c r="D488" s="37">
        <v>0</v>
      </c>
      <c r="E488" s="33">
        <f t="shared" si="14"/>
        <v>230000</v>
      </c>
      <c r="F488" s="8"/>
    </row>
    <row r="489" spans="1:6">
      <c r="A489" s="24" t="s">
        <v>325</v>
      </c>
      <c r="B489" s="36" t="s">
        <v>600</v>
      </c>
      <c r="C489" s="37">
        <v>230000</v>
      </c>
      <c r="D489" s="37">
        <v>0</v>
      </c>
      <c r="E489" s="33">
        <f t="shared" si="14"/>
        <v>230000</v>
      </c>
      <c r="F489" s="8"/>
    </row>
    <row r="490" spans="1:6" ht="23.25">
      <c r="A490" s="24" t="s">
        <v>601</v>
      </c>
      <c r="B490" s="36" t="s">
        <v>602</v>
      </c>
      <c r="C490" s="37">
        <v>230000</v>
      </c>
      <c r="D490" s="37">
        <v>0</v>
      </c>
      <c r="E490" s="33">
        <f t="shared" si="14"/>
        <v>230000</v>
      </c>
      <c r="F490" s="8"/>
    </row>
    <row r="491" spans="1:6" ht="34.5">
      <c r="A491" s="24" t="s">
        <v>603</v>
      </c>
      <c r="B491" s="36" t="s">
        <v>604</v>
      </c>
      <c r="C491" s="37">
        <v>3324000</v>
      </c>
      <c r="D491" s="37">
        <v>830188.5</v>
      </c>
      <c r="E491" s="33">
        <f t="shared" si="14"/>
        <v>2493811.5</v>
      </c>
      <c r="F491" s="8">
        <f t="shared" si="15"/>
        <v>0.24975586642599279</v>
      </c>
    </row>
    <row r="492" spans="1:6">
      <c r="A492" s="24" t="s">
        <v>325</v>
      </c>
      <c r="B492" s="36" t="s">
        <v>605</v>
      </c>
      <c r="C492" s="37">
        <v>3324000</v>
      </c>
      <c r="D492" s="37">
        <v>830188.5</v>
      </c>
      <c r="E492" s="33">
        <f t="shared" si="14"/>
        <v>2493811.5</v>
      </c>
      <c r="F492" s="8">
        <f t="shared" si="15"/>
        <v>0.24975586642599279</v>
      </c>
    </row>
    <row r="493" spans="1:6" ht="23.25">
      <c r="A493" s="24" t="s">
        <v>606</v>
      </c>
      <c r="B493" s="36" t="s">
        <v>607</v>
      </c>
      <c r="C493" s="37">
        <v>3324000</v>
      </c>
      <c r="D493" s="37">
        <v>830188.5</v>
      </c>
      <c r="E493" s="33">
        <f t="shared" si="14"/>
        <v>2493811.5</v>
      </c>
      <c r="F493" s="8">
        <f t="shared" si="15"/>
        <v>0.24975586642599279</v>
      </c>
    </row>
    <row r="494" spans="1:6">
      <c r="A494" s="24" t="s">
        <v>608</v>
      </c>
      <c r="B494" s="36" t="s">
        <v>609</v>
      </c>
      <c r="C494" s="37">
        <v>30445495</v>
      </c>
      <c r="D494" s="37">
        <v>6646192.6699999999</v>
      </c>
      <c r="E494" s="33">
        <f t="shared" si="14"/>
        <v>23799302.329999998</v>
      </c>
      <c r="F494" s="8">
        <f t="shared" si="15"/>
        <v>0.21829806577294933</v>
      </c>
    </row>
    <row r="495" spans="1:6">
      <c r="A495" s="24" t="s">
        <v>610</v>
      </c>
      <c r="B495" s="36" t="s">
        <v>611</v>
      </c>
      <c r="C495" s="37">
        <v>1641042</v>
      </c>
      <c r="D495" s="37">
        <v>368880.69</v>
      </c>
      <c r="E495" s="33">
        <f t="shared" si="14"/>
        <v>1272161.31</v>
      </c>
      <c r="F495" s="8">
        <f t="shared" si="15"/>
        <v>0.22478442964896694</v>
      </c>
    </row>
    <row r="496" spans="1:6" ht="23.25">
      <c r="A496" s="24" t="s">
        <v>612</v>
      </c>
      <c r="B496" s="36" t="s">
        <v>613</v>
      </c>
      <c r="C496" s="37">
        <v>1641042</v>
      </c>
      <c r="D496" s="37">
        <v>368880.69</v>
      </c>
      <c r="E496" s="33">
        <f t="shared" si="14"/>
        <v>1272161.31</v>
      </c>
      <c r="F496" s="8">
        <f t="shared" si="15"/>
        <v>0.22478442964896694</v>
      </c>
    </row>
    <row r="497" spans="1:6">
      <c r="A497" s="24" t="s">
        <v>325</v>
      </c>
      <c r="B497" s="36" t="s">
        <v>614</v>
      </c>
      <c r="C497" s="37">
        <v>1641042</v>
      </c>
      <c r="D497" s="37">
        <v>368880.69</v>
      </c>
      <c r="E497" s="33">
        <f t="shared" si="14"/>
        <v>1272161.31</v>
      </c>
      <c r="F497" s="8">
        <f t="shared" si="15"/>
        <v>0.22478442964896694</v>
      </c>
    </row>
    <row r="498" spans="1:6">
      <c r="A498" s="24" t="s">
        <v>615</v>
      </c>
      <c r="B498" s="36" t="s">
        <v>616</v>
      </c>
      <c r="C498" s="37">
        <v>1641042</v>
      </c>
      <c r="D498" s="37">
        <v>368880.69</v>
      </c>
      <c r="E498" s="33">
        <f t="shared" si="14"/>
        <v>1272161.31</v>
      </c>
      <c r="F498" s="8">
        <f t="shared" si="15"/>
        <v>0.22478442964896694</v>
      </c>
    </row>
    <row r="499" spans="1:6">
      <c r="A499" s="24" t="s">
        <v>617</v>
      </c>
      <c r="B499" s="36" t="s">
        <v>618</v>
      </c>
      <c r="C499" s="37">
        <v>11865953</v>
      </c>
      <c r="D499" s="37">
        <v>2328771.06</v>
      </c>
      <c r="E499" s="33">
        <f t="shared" si="14"/>
        <v>9537181.9399999995</v>
      </c>
      <c r="F499" s="8">
        <f t="shared" si="15"/>
        <v>0.1962565552046262</v>
      </c>
    </row>
    <row r="500" spans="1:6" ht="45.75">
      <c r="A500" s="24" t="s">
        <v>619</v>
      </c>
      <c r="B500" s="36" t="s">
        <v>620</v>
      </c>
      <c r="C500" s="37">
        <v>400000</v>
      </c>
      <c r="D500" s="37">
        <v>0</v>
      </c>
      <c r="E500" s="33">
        <f t="shared" si="14"/>
        <v>400000</v>
      </c>
      <c r="F500" s="8"/>
    </row>
    <row r="501" spans="1:6">
      <c r="A501" s="24" t="s">
        <v>325</v>
      </c>
      <c r="B501" s="36" t="s">
        <v>621</v>
      </c>
      <c r="C501" s="37">
        <v>400000</v>
      </c>
      <c r="D501" s="37">
        <v>0</v>
      </c>
      <c r="E501" s="33">
        <f t="shared" si="14"/>
        <v>400000</v>
      </c>
      <c r="F501" s="8"/>
    </row>
    <row r="502" spans="1:6">
      <c r="A502" s="24" t="s">
        <v>622</v>
      </c>
      <c r="B502" s="36" t="s">
        <v>623</v>
      </c>
      <c r="C502" s="37">
        <v>400000</v>
      </c>
      <c r="D502" s="37">
        <v>0</v>
      </c>
      <c r="E502" s="33">
        <f t="shared" si="14"/>
        <v>400000</v>
      </c>
      <c r="F502" s="8"/>
    </row>
    <row r="503" spans="1:6" ht="45.75">
      <c r="A503" s="24" t="s">
        <v>624</v>
      </c>
      <c r="B503" s="36" t="s">
        <v>625</v>
      </c>
      <c r="C503" s="37">
        <v>11351800</v>
      </c>
      <c r="D503" s="37">
        <v>2311470.06</v>
      </c>
      <c r="E503" s="33">
        <f t="shared" si="14"/>
        <v>9040329.9399999995</v>
      </c>
      <c r="F503" s="8">
        <f t="shared" si="15"/>
        <v>0.20362145739001744</v>
      </c>
    </row>
    <row r="504" spans="1:6">
      <c r="A504" s="24" t="s">
        <v>325</v>
      </c>
      <c r="B504" s="36" t="s">
        <v>626</v>
      </c>
      <c r="C504" s="37">
        <v>1149000</v>
      </c>
      <c r="D504" s="37">
        <v>273966.87</v>
      </c>
      <c r="E504" s="33">
        <f t="shared" si="14"/>
        <v>875033.13</v>
      </c>
      <c r="F504" s="8">
        <f t="shared" si="15"/>
        <v>0.23843939947780679</v>
      </c>
    </row>
    <row r="505" spans="1:6" ht="23.25">
      <c r="A505" s="24" t="s">
        <v>606</v>
      </c>
      <c r="B505" s="36" t="s">
        <v>627</v>
      </c>
      <c r="C505" s="37">
        <v>1149000</v>
      </c>
      <c r="D505" s="37">
        <v>273966.87</v>
      </c>
      <c r="E505" s="33">
        <f t="shared" si="14"/>
        <v>875033.13</v>
      </c>
      <c r="F505" s="8">
        <f t="shared" si="15"/>
        <v>0.23843939947780679</v>
      </c>
    </row>
    <row r="506" spans="1:6" ht="23.25">
      <c r="A506" s="24" t="s">
        <v>132</v>
      </c>
      <c r="B506" s="36" t="s">
        <v>628</v>
      </c>
      <c r="C506" s="37">
        <v>10202800</v>
      </c>
      <c r="D506" s="37">
        <v>2037503.19</v>
      </c>
      <c r="E506" s="33">
        <f t="shared" si="14"/>
        <v>8165296.8100000005</v>
      </c>
      <c r="F506" s="8">
        <f t="shared" si="15"/>
        <v>0.1997003949896107</v>
      </c>
    </row>
    <row r="507" spans="1:6">
      <c r="A507" s="24" t="s">
        <v>138</v>
      </c>
      <c r="B507" s="36" t="s">
        <v>629</v>
      </c>
      <c r="C507" s="37">
        <v>8965800</v>
      </c>
      <c r="D507" s="37">
        <v>1775263.42</v>
      </c>
      <c r="E507" s="33">
        <f t="shared" si="14"/>
        <v>7190536.5800000001</v>
      </c>
      <c r="F507" s="8">
        <f t="shared" si="15"/>
        <v>0.19800390595373529</v>
      </c>
    </row>
    <row r="508" spans="1:6">
      <c r="A508" s="24" t="s">
        <v>161</v>
      </c>
      <c r="B508" s="36" t="s">
        <v>630</v>
      </c>
      <c r="C508" s="37">
        <v>1237000</v>
      </c>
      <c r="D508" s="37">
        <v>262239.77</v>
      </c>
      <c r="E508" s="33">
        <f t="shared" si="14"/>
        <v>974760.23</v>
      </c>
      <c r="F508" s="8">
        <f t="shared" si="15"/>
        <v>0.21199658043654004</v>
      </c>
    </row>
    <row r="509" spans="1:6" ht="23.25">
      <c r="A509" s="24" t="s">
        <v>631</v>
      </c>
      <c r="B509" s="36" t="s">
        <v>632</v>
      </c>
      <c r="C509" s="37">
        <v>23900</v>
      </c>
      <c r="D509" s="37">
        <v>0</v>
      </c>
      <c r="E509" s="33">
        <f t="shared" si="14"/>
        <v>23900</v>
      </c>
      <c r="F509" s="8"/>
    </row>
    <row r="510" spans="1:6">
      <c r="A510" s="24" t="s">
        <v>325</v>
      </c>
      <c r="B510" s="36" t="s">
        <v>633</v>
      </c>
      <c r="C510" s="37">
        <v>23900</v>
      </c>
      <c r="D510" s="37">
        <v>0</v>
      </c>
      <c r="E510" s="33">
        <f t="shared" si="14"/>
        <v>23900</v>
      </c>
      <c r="F510" s="8"/>
    </row>
    <row r="511" spans="1:6" ht="23.25">
      <c r="A511" s="24" t="s">
        <v>601</v>
      </c>
      <c r="B511" s="36" t="s">
        <v>634</v>
      </c>
      <c r="C511" s="37">
        <v>23900</v>
      </c>
      <c r="D511" s="37">
        <v>0</v>
      </c>
      <c r="E511" s="33">
        <f t="shared" si="14"/>
        <v>23900</v>
      </c>
      <c r="F511" s="8"/>
    </row>
    <row r="512" spans="1:6" ht="45.75">
      <c r="A512" s="24" t="s">
        <v>635</v>
      </c>
      <c r="B512" s="36" t="s">
        <v>636</v>
      </c>
      <c r="C512" s="37">
        <v>21053</v>
      </c>
      <c r="D512" s="37">
        <v>0</v>
      </c>
      <c r="E512" s="33">
        <f t="shared" si="14"/>
        <v>21053</v>
      </c>
      <c r="F512" s="8"/>
    </row>
    <row r="513" spans="1:6">
      <c r="A513" s="24" t="s">
        <v>325</v>
      </c>
      <c r="B513" s="36" t="s">
        <v>637</v>
      </c>
      <c r="C513" s="37">
        <v>21053</v>
      </c>
      <c r="D513" s="37">
        <v>0</v>
      </c>
      <c r="E513" s="33">
        <f t="shared" si="14"/>
        <v>21053</v>
      </c>
      <c r="F513" s="8"/>
    </row>
    <row r="514" spans="1:6">
      <c r="A514" s="24" t="s">
        <v>622</v>
      </c>
      <c r="B514" s="36" t="s">
        <v>638</v>
      </c>
      <c r="C514" s="37">
        <v>21053</v>
      </c>
      <c r="D514" s="37">
        <v>0</v>
      </c>
      <c r="E514" s="33">
        <f t="shared" si="14"/>
        <v>21053</v>
      </c>
      <c r="F514" s="8"/>
    </row>
    <row r="515" spans="1:6" ht="45.75">
      <c r="A515" s="24" t="s">
        <v>639</v>
      </c>
      <c r="B515" s="36" t="s">
        <v>640</v>
      </c>
      <c r="C515" s="37">
        <v>69200</v>
      </c>
      <c r="D515" s="37">
        <v>17301</v>
      </c>
      <c r="E515" s="33">
        <f t="shared" si="14"/>
        <v>51899</v>
      </c>
      <c r="F515" s="8">
        <f t="shared" si="15"/>
        <v>0.25001445086705204</v>
      </c>
    </row>
    <row r="516" spans="1:6" ht="23.25">
      <c r="A516" s="24" t="s">
        <v>132</v>
      </c>
      <c r="B516" s="36" t="s">
        <v>641</v>
      </c>
      <c r="C516" s="37">
        <v>69200</v>
      </c>
      <c r="D516" s="37">
        <v>17301</v>
      </c>
      <c r="E516" s="33">
        <f t="shared" si="14"/>
        <v>51899</v>
      </c>
      <c r="F516" s="8">
        <f t="shared" si="15"/>
        <v>0.25001445086705204</v>
      </c>
    </row>
    <row r="517" spans="1:6">
      <c r="A517" s="24" t="s">
        <v>138</v>
      </c>
      <c r="B517" s="36" t="s">
        <v>642</v>
      </c>
      <c r="C517" s="37">
        <v>69200</v>
      </c>
      <c r="D517" s="37">
        <v>17301</v>
      </c>
      <c r="E517" s="33">
        <f t="shared" si="14"/>
        <v>51899</v>
      </c>
      <c r="F517" s="8">
        <f t="shared" si="15"/>
        <v>0.25001445086705204</v>
      </c>
    </row>
    <row r="518" spans="1:6">
      <c r="A518" s="24" t="s">
        <v>643</v>
      </c>
      <c r="B518" s="36" t="s">
        <v>644</v>
      </c>
      <c r="C518" s="37">
        <v>16938500</v>
      </c>
      <c r="D518" s="37">
        <v>3948540.92</v>
      </c>
      <c r="E518" s="33">
        <f t="shared" si="14"/>
        <v>12989959.08</v>
      </c>
      <c r="F518" s="8">
        <f t="shared" si="15"/>
        <v>0.23311042418159814</v>
      </c>
    </row>
    <row r="519" spans="1:6" ht="57">
      <c r="A519" s="24" t="s">
        <v>645</v>
      </c>
      <c r="B519" s="36" t="s">
        <v>646</v>
      </c>
      <c r="C519" s="37">
        <v>61400</v>
      </c>
      <c r="D519" s="37">
        <v>5700</v>
      </c>
      <c r="E519" s="33">
        <f t="shared" si="14"/>
        <v>55700</v>
      </c>
      <c r="F519" s="8">
        <f t="shared" si="15"/>
        <v>9.2833876221498371E-2</v>
      </c>
    </row>
    <row r="520" spans="1:6" ht="23.25">
      <c r="A520" s="24" t="s">
        <v>132</v>
      </c>
      <c r="B520" s="36" t="s">
        <v>647</v>
      </c>
      <c r="C520" s="37">
        <v>61400</v>
      </c>
      <c r="D520" s="37">
        <v>5700</v>
      </c>
      <c r="E520" s="33">
        <f t="shared" si="14"/>
        <v>55700</v>
      </c>
      <c r="F520" s="8">
        <f t="shared" si="15"/>
        <v>9.2833876221498371E-2</v>
      </c>
    </row>
    <row r="521" spans="1:6">
      <c r="A521" s="24" t="s">
        <v>138</v>
      </c>
      <c r="B521" s="36" t="s">
        <v>648</v>
      </c>
      <c r="C521" s="37">
        <v>60200</v>
      </c>
      <c r="D521" s="37">
        <v>5300</v>
      </c>
      <c r="E521" s="33">
        <f t="shared" ref="E521:E584" si="16">C521-D521</f>
        <v>54900</v>
      </c>
      <c r="F521" s="8">
        <f t="shared" ref="F521:F576" si="17">D521/C521</f>
        <v>8.8039867109634545E-2</v>
      </c>
    </row>
    <row r="522" spans="1:6">
      <c r="A522" s="24" t="s">
        <v>161</v>
      </c>
      <c r="B522" s="36" t="s">
        <v>649</v>
      </c>
      <c r="C522" s="37">
        <v>1200</v>
      </c>
      <c r="D522" s="37">
        <v>400</v>
      </c>
      <c r="E522" s="33">
        <f t="shared" si="16"/>
        <v>800</v>
      </c>
      <c r="F522" s="8">
        <f t="shared" si="17"/>
        <v>0.33333333333333331</v>
      </c>
    </row>
    <row r="523" spans="1:6" ht="45.75">
      <c r="A523" s="24" t="s">
        <v>650</v>
      </c>
      <c r="B523" s="36" t="s">
        <v>651</v>
      </c>
      <c r="C523" s="37">
        <v>2048000</v>
      </c>
      <c r="D523" s="37">
        <v>570000</v>
      </c>
      <c r="E523" s="33">
        <f t="shared" si="16"/>
        <v>1478000</v>
      </c>
      <c r="F523" s="8">
        <f t="shared" si="17"/>
        <v>0.2783203125</v>
      </c>
    </row>
    <row r="524" spans="1:6" ht="23.25">
      <c r="A524" s="24" t="s">
        <v>132</v>
      </c>
      <c r="B524" s="36" t="s">
        <v>652</v>
      </c>
      <c r="C524" s="37">
        <v>2048000</v>
      </c>
      <c r="D524" s="37">
        <v>570000</v>
      </c>
      <c r="E524" s="33">
        <f t="shared" si="16"/>
        <v>1478000</v>
      </c>
      <c r="F524" s="8">
        <f t="shared" si="17"/>
        <v>0.2783203125</v>
      </c>
    </row>
    <row r="525" spans="1:6">
      <c r="A525" s="24" t="s">
        <v>138</v>
      </c>
      <c r="B525" s="36" t="s">
        <v>653</v>
      </c>
      <c r="C525" s="37">
        <v>1967800</v>
      </c>
      <c r="D525" s="37">
        <v>545000</v>
      </c>
      <c r="E525" s="33">
        <f t="shared" si="16"/>
        <v>1422800</v>
      </c>
      <c r="F525" s="8">
        <f t="shared" si="17"/>
        <v>0.27695904055290171</v>
      </c>
    </row>
    <row r="526" spans="1:6">
      <c r="A526" s="24" t="s">
        <v>161</v>
      </c>
      <c r="B526" s="36" t="s">
        <v>654</v>
      </c>
      <c r="C526" s="37">
        <v>80200</v>
      </c>
      <c r="D526" s="37">
        <v>25000</v>
      </c>
      <c r="E526" s="33">
        <f t="shared" si="16"/>
        <v>55200</v>
      </c>
      <c r="F526" s="8">
        <f t="shared" si="17"/>
        <v>0.3117206982543641</v>
      </c>
    </row>
    <row r="527" spans="1:6" ht="23.25">
      <c r="A527" s="24" t="s">
        <v>655</v>
      </c>
      <c r="B527" s="36" t="s">
        <v>656</v>
      </c>
      <c r="C527" s="37">
        <v>910000</v>
      </c>
      <c r="D527" s="37">
        <v>209547.6</v>
      </c>
      <c r="E527" s="33">
        <f t="shared" si="16"/>
        <v>700452.4</v>
      </c>
      <c r="F527" s="8">
        <f t="shared" si="17"/>
        <v>0.23027208791208792</v>
      </c>
    </row>
    <row r="528" spans="1:6" ht="45.75">
      <c r="A528" s="24" t="s">
        <v>14</v>
      </c>
      <c r="B528" s="36" t="s">
        <v>657</v>
      </c>
      <c r="C528" s="37">
        <v>802000</v>
      </c>
      <c r="D528" s="37">
        <v>137214.22</v>
      </c>
      <c r="E528" s="33">
        <f t="shared" si="16"/>
        <v>664785.78</v>
      </c>
      <c r="F528" s="8">
        <f t="shared" si="17"/>
        <v>0.17109004987531173</v>
      </c>
    </row>
    <row r="529" spans="1:6">
      <c r="A529" s="24" t="s">
        <v>16</v>
      </c>
      <c r="B529" s="36" t="s">
        <v>658</v>
      </c>
      <c r="C529" s="37">
        <v>620000</v>
      </c>
      <c r="D529" s="37">
        <v>115588.4</v>
      </c>
      <c r="E529" s="33">
        <f t="shared" si="16"/>
        <v>504411.6</v>
      </c>
      <c r="F529" s="8">
        <f t="shared" si="17"/>
        <v>0.18643290322580644</v>
      </c>
    </row>
    <row r="530" spans="1:6" ht="23.25">
      <c r="A530" s="24" t="s">
        <v>23</v>
      </c>
      <c r="B530" s="36" t="s">
        <v>659</v>
      </c>
      <c r="C530" s="37">
        <v>2000</v>
      </c>
      <c r="D530" s="37">
        <v>0</v>
      </c>
      <c r="E530" s="33">
        <f t="shared" si="16"/>
        <v>2000</v>
      </c>
      <c r="F530" s="8"/>
    </row>
    <row r="531" spans="1:6" ht="34.5">
      <c r="A531" s="24" t="s">
        <v>18</v>
      </c>
      <c r="B531" s="36" t="s">
        <v>660</v>
      </c>
      <c r="C531" s="37">
        <v>180000</v>
      </c>
      <c r="D531" s="37">
        <v>21625.82</v>
      </c>
      <c r="E531" s="33">
        <f t="shared" si="16"/>
        <v>158374.18</v>
      </c>
      <c r="F531" s="8">
        <f t="shared" si="17"/>
        <v>0.12014344444444444</v>
      </c>
    </row>
    <row r="532" spans="1:6" ht="23.25">
      <c r="A532" s="24" t="s">
        <v>41</v>
      </c>
      <c r="B532" s="36" t="s">
        <v>661</v>
      </c>
      <c r="C532" s="37">
        <v>108000</v>
      </c>
      <c r="D532" s="37">
        <v>72333.38</v>
      </c>
      <c r="E532" s="33">
        <f t="shared" si="16"/>
        <v>35666.619999999995</v>
      </c>
      <c r="F532" s="8">
        <f t="shared" si="17"/>
        <v>0.66975351851851861</v>
      </c>
    </row>
    <row r="533" spans="1:6" ht="23.25">
      <c r="A533" s="24" t="s">
        <v>43</v>
      </c>
      <c r="B533" s="36" t="s">
        <v>662</v>
      </c>
      <c r="C533" s="37">
        <v>85000</v>
      </c>
      <c r="D533" s="37">
        <v>69195.759999999995</v>
      </c>
      <c r="E533" s="33">
        <f t="shared" si="16"/>
        <v>15804.240000000005</v>
      </c>
      <c r="F533" s="8">
        <f t="shared" si="17"/>
        <v>0.81406776470588227</v>
      </c>
    </row>
    <row r="534" spans="1:6" ht="23.25">
      <c r="A534" s="24" t="s">
        <v>45</v>
      </c>
      <c r="B534" s="36" t="s">
        <v>663</v>
      </c>
      <c r="C534" s="37">
        <v>23000</v>
      </c>
      <c r="D534" s="37">
        <v>3137.62</v>
      </c>
      <c r="E534" s="33">
        <f t="shared" si="16"/>
        <v>19862.38</v>
      </c>
      <c r="F534" s="8">
        <f t="shared" si="17"/>
        <v>0.13641826086956521</v>
      </c>
    </row>
    <row r="535" spans="1:6" ht="45.75">
      <c r="A535" s="24" t="s">
        <v>664</v>
      </c>
      <c r="B535" s="36" t="s">
        <v>665</v>
      </c>
      <c r="C535" s="37">
        <v>133600</v>
      </c>
      <c r="D535" s="37">
        <v>25780.77</v>
      </c>
      <c r="E535" s="33">
        <f t="shared" si="16"/>
        <v>107819.23</v>
      </c>
      <c r="F535" s="8">
        <f t="shared" si="17"/>
        <v>0.19296983532934131</v>
      </c>
    </row>
    <row r="536" spans="1:6">
      <c r="A536" s="24" t="s">
        <v>325</v>
      </c>
      <c r="B536" s="36" t="s">
        <v>666</v>
      </c>
      <c r="C536" s="37">
        <v>133600</v>
      </c>
      <c r="D536" s="37">
        <v>25780.77</v>
      </c>
      <c r="E536" s="33">
        <f t="shared" si="16"/>
        <v>107819.23</v>
      </c>
      <c r="F536" s="8">
        <f t="shared" si="17"/>
        <v>0.19296983532934131</v>
      </c>
    </row>
    <row r="537" spans="1:6" ht="23.25">
      <c r="A537" s="24" t="s">
        <v>606</v>
      </c>
      <c r="B537" s="36" t="s">
        <v>667</v>
      </c>
      <c r="C537" s="37">
        <v>133600</v>
      </c>
      <c r="D537" s="37">
        <v>25780.77</v>
      </c>
      <c r="E537" s="33">
        <f t="shared" si="16"/>
        <v>107819.23</v>
      </c>
      <c r="F537" s="8">
        <f t="shared" si="17"/>
        <v>0.19296983532934131</v>
      </c>
    </row>
    <row r="538" spans="1:6" ht="34.5">
      <c r="A538" s="24" t="s">
        <v>668</v>
      </c>
      <c r="B538" s="36" t="s">
        <v>669</v>
      </c>
      <c r="C538" s="37">
        <v>12500200</v>
      </c>
      <c r="D538" s="37">
        <v>2914066.66</v>
      </c>
      <c r="E538" s="33">
        <f t="shared" si="16"/>
        <v>9586133.3399999999</v>
      </c>
      <c r="F538" s="8">
        <f t="shared" si="17"/>
        <v>0.23312160285435435</v>
      </c>
    </row>
    <row r="539" spans="1:6">
      <c r="A539" s="24" t="s">
        <v>325</v>
      </c>
      <c r="B539" s="36" t="s">
        <v>670</v>
      </c>
      <c r="C539" s="37">
        <v>12500200</v>
      </c>
      <c r="D539" s="37">
        <v>2914066.66</v>
      </c>
      <c r="E539" s="33">
        <f t="shared" si="16"/>
        <v>9586133.3399999999</v>
      </c>
      <c r="F539" s="8">
        <f t="shared" si="17"/>
        <v>0.23312160285435435</v>
      </c>
    </row>
    <row r="540" spans="1:6" ht="23.25">
      <c r="A540" s="24" t="s">
        <v>601</v>
      </c>
      <c r="B540" s="36" t="s">
        <v>671</v>
      </c>
      <c r="C540" s="37">
        <v>6300200</v>
      </c>
      <c r="D540" s="37">
        <v>1348546.03</v>
      </c>
      <c r="E540" s="33">
        <f t="shared" si="16"/>
        <v>4951653.97</v>
      </c>
      <c r="F540" s="8">
        <f t="shared" si="17"/>
        <v>0.21404813021808833</v>
      </c>
    </row>
    <row r="541" spans="1:6" ht="23.25">
      <c r="A541" s="24" t="s">
        <v>327</v>
      </c>
      <c r="B541" s="36" t="s">
        <v>672</v>
      </c>
      <c r="C541" s="37">
        <v>6200000</v>
      </c>
      <c r="D541" s="37">
        <v>1565520.63</v>
      </c>
      <c r="E541" s="33">
        <f t="shared" si="16"/>
        <v>4634479.37</v>
      </c>
      <c r="F541" s="8">
        <f t="shared" si="17"/>
        <v>0.25250332741935483</v>
      </c>
    </row>
    <row r="542" spans="1:6" ht="57">
      <c r="A542" s="24" t="s">
        <v>673</v>
      </c>
      <c r="B542" s="36" t="s">
        <v>674</v>
      </c>
      <c r="C542" s="37">
        <v>294900</v>
      </c>
      <c r="D542" s="37">
        <v>63892.959999999999</v>
      </c>
      <c r="E542" s="33">
        <f t="shared" si="16"/>
        <v>231007.04</v>
      </c>
      <c r="F542" s="8">
        <f t="shared" si="17"/>
        <v>0.21665974906748051</v>
      </c>
    </row>
    <row r="543" spans="1:6">
      <c r="A543" s="24" t="s">
        <v>325</v>
      </c>
      <c r="B543" s="36" t="s">
        <v>675</v>
      </c>
      <c r="C543" s="37">
        <v>294900</v>
      </c>
      <c r="D543" s="37">
        <v>63892.959999999999</v>
      </c>
      <c r="E543" s="33">
        <f t="shared" si="16"/>
        <v>231007.04</v>
      </c>
      <c r="F543" s="8">
        <f t="shared" si="17"/>
        <v>0.21665974906748051</v>
      </c>
    </row>
    <row r="544" spans="1:6" ht="23.25">
      <c r="A544" s="24" t="s">
        <v>327</v>
      </c>
      <c r="B544" s="36" t="s">
        <v>676</v>
      </c>
      <c r="C544" s="37">
        <v>294900</v>
      </c>
      <c r="D544" s="37">
        <v>63892.959999999999</v>
      </c>
      <c r="E544" s="33">
        <f t="shared" si="16"/>
        <v>231007.04</v>
      </c>
      <c r="F544" s="8">
        <f t="shared" si="17"/>
        <v>0.21665974906748051</v>
      </c>
    </row>
    <row r="545" spans="1:6" ht="57">
      <c r="A545" s="24" t="s">
        <v>677</v>
      </c>
      <c r="B545" s="36" t="s">
        <v>678</v>
      </c>
      <c r="C545" s="37">
        <v>4500</v>
      </c>
      <c r="D545" s="37">
        <v>0</v>
      </c>
      <c r="E545" s="33">
        <f t="shared" si="16"/>
        <v>4500</v>
      </c>
      <c r="F545" s="8"/>
    </row>
    <row r="546" spans="1:6" ht="23.25">
      <c r="A546" s="24" t="s">
        <v>132</v>
      </c>
      <c r="B546" s="36" t="s">
        <v>679</v>
      </c>
      <c r="C546" s="37">
        <v>4500</v>
      </c>
      <c r="D546" s="37">
        <v>0</v>
      </c>
      <c r="E546" s="33">
        <f t="shared" si="16"/>
        <v>4500</v>
      </c>
      <c r="F546" s="8"/>
    </row>
    <row r="547" spans="1:6">
      <c r="A547" s="24" t="s">
        <v>138</v>
      </c>
      <c r="B547" s="36" t="s">
        <v>680</v>
      </c>
      <c r="C547" s="37">
        <v>4500</v>
      </c>
      <c r="D547" s="37">
        <v>0</v>
      </c>
      <c r="E547" s="33">
        <f t="shared" si="16"/>
        <v>4500</v>
      </c>
      <c r="F547" s="8"/>
    </row>
    <row r="548" spans="1:6" ht="57">
      <c r="A548" s="24" t="s">
        <v>681</v>
      </c>
      <c r="B548" s="36" t="s">
        <v>682</v>
      </c>
      <c r="C548" s="37">
        <v>910000</v>
      </c>
      <c r="D548" s="37">
        <v>149892.64000000001</v>
      </c>
      <c r="E548" s="33">
        <f t="shared" si="16"/>
        <v>760107.36</v>
      </c>
      <c r="F548" s="8">
        <f t="shared" si="17"/>
        <v>0.16471718681318684</v>
      </c>
    </row>
    <row r="549" spans="1:6" ht="45.75">
      <c r="A549" s="24" t="s">
        <v>14</v>
      </c>
      <c r="B549" s="36" t="s">
        <v>683</v>
      </c>
      <c r="C549" s="37">
        <v>810000</v>
      </c>
      <c r="D549" s="37">
        <v>124013.5</v>
      </c>
      <c r="E549" s="33">
        <f t="shared" si="16"/>
        <v>685986.5</v>
      </c>
      <c r="F549" s="8">
        <f t="shared" si="17"/>
        <v>0.15310308641975309</v>
      </c>
    </row>
    <row r="550" spans="1:6">
      <c r="A550" s="24" t="s">
        <v>16</v>
      </c>
      <c r="B550" s="36" t="s">
        <v>684</v>
      </c>
      <c r="C550" s="37">
        <v>620000</v>
      </c>
      <c r="D550" s="37">
        <v>104783.03</v>
      </c>
      <c r="E550" s="33">
        <f t="shared" si="16"/>
        <v>515216.97</v>
      </c>
      <c r="F550" s="8">
        <f t="shared" si="17"/>
        <v>0.16900488709677419</v>
      </c>
    </row>
    <row r="551" spans="1:6" ht="23.25">
      <c r="A551" s="24" t="s">
        <v>23</v>
      </c>
      <c r="B551" s="36" t="s">
        <v>685</v>
      </c>
      <c r="C551" s="37">
        <v>10000</v>
      </c>
      <c r="D551" s="37">
        <v>21.77</v>
      </c>
      <c r="E551" s="33">
        <f t="shared" si="16"/>
        <v>9978.23</v>
      </c>
      <c r="F551" s="8">
        <f t="shared" si="17"/>
        <v>2.1770000000000001E-3</v>
      </c>
    </row>
    <row r="552" spans="1:6" ht="34.5">
      <c r="A552" s="24" t="s">
        <v>18</v>
      </c>
      <c r="B552" s="36" t="s">
        <v>686</v>
      </c>
      <c r="C552" s="37">
        <v>180000</v>
      </c>
      <c r="D552" s="37">
        <v>19208.7</v>
      </c>
      <c r="E552" s="33">
        <f t="shared" si="16"/>
        <v>160791.29999999999</v>
      </c>
      <c r="F552" s="8">
        <f t="shared" si="17"/>
        <v>0.106715</v>
      </c>
    </row>
    <row r="553" spans="1:6" ht="23.25">
      <c r="A553" s="24" t="s">
        <v>41</v>
      </c>
      <c r="B553" s="36" t="s">
        <v>687</v>
      </c>
      <c r="C553" s="37">
        <v>100000</v>
      </c>
      <c r="D553" s="37">
        <v>25879.14</v>
      </c>
      <c r="E553" s="33">
        <f t="shared" si="16"/>
        <v>74120.86</v>
      </c>
      <c r="F553" s="8">
        <f t="shared" si="17"/>
        <v>0.2587914</v>
      </c>
    </row>
    <row r="554" spans="1:6" ht="23.25">
      <c r="A554" s="24" t="s">
        <v>43</v>
      </c>
      <c r="B554" s="36" t="s">
        <v>688</v>
      </c>
      <c r="C554" s="37">
        <v>75000</v>
      </c>
      <c r="D554" s="37">
        <v>8056.86</v>
      </c>
      <c r="E554" s="33">
        <f t="shared" si="16"/>
        <v>66943.14</v>
      </c>
      <c r="F554" s="8">
        <f t="shared" si="17"/>
        <v>0.1074248</v>
      </c>
    </row>
    <row r="555" spans="1:6" ht="23.25">
      <c r="A555" s="24" t="s">
        <v>45</v>
      </c>
      <c r="B555" s="36" t="s">
        <v>689</v>
      </c>
      <c r="C555" s="37">
        <v>25000</v>
      </c>
      <c r="D555" s="37">
        <v>17822.28</v>
      </c>
      <c r="E555" s="33">
        <f t="shared" si="16"/>
        <v>7177.7200000000012</v>
      </c>
      <c r="F555" s="8">
        <f t="shared" si="17"/>
        <v>0.71289119999999995</v>
      </c>
    </row>
    <row r="556" spans="1:6" ht="57">
      <c r="A556" s="24" t="s">
        <v>690</v>
      </c>
      <c r="B556" s="36" t="s">
        <v>691</v>
      </c>
      <c r="C556" s="37">
        <v>75900</v>
      </c>
      <c r="D556" s="37">
        <v>9660.2900000000009</v>
      </c>
      <c r="E556" s="33">
        <f t="shared" si="16"/>
        <v>66239.709999999992</v>
      </c>
      <c r="F556" s="8">
        <f t="shared" si="17"/>
        <v>0.12727654808959157</v>
      </c>
    </row>
    <row r="557" spans="1:6" ht="45.75">
      <c r="A557" s="24" t="s">
        <v>14</v>
      </c>
      <c r="B557" s="36" t="s">
        <v>692</v>
      </c>
      <c r="C557" s="37">
        <v>59000</v>
      </c>
      <c r="D557" s="37">
        <v>9660.2900000000009</v>
      </c>
      <c r="E557" s="33">
        <f t="shared" si="16"/>
        <v>49339.71</v>
      </c>
      <c r="F557" s="8">
        <f t="shared" si="17"/>
        <v>0.16373372881355933</v>
      </c>
    </row>
    <row r="558" spans="1:6">
      <c r="A558" s="24" t="s">
        <v>16</v>
      </c>
      <c r="B558" s="36" t="s">
        <v>693</v>
      </c>
      <c r="C558" s="37">
        <v>45000</v>
      </c>
      <c r="D558" s="37">
        <v>7981.35</v>
      </c>
      <c r="E558" s="33">
        <f t="shared" si="16"/>
        <v>37018.65</v>
      </c>
      <c r="F558" s="8">
        <f t="shared" si="17"/>
        <v>0.17736333333333335</v>
      </c>
    </row>
    <row r="559" spans="1:6" ht="34.5">
      <c r="A559" s="24" t="s">
        <v>18</v>
      </c>
      <c r="B559" s="36" t="s">
        <v>694</v>
      </c>
      <c r="C559" s="37">
        <v>14000</v>
      </c>
      <c r="D559" s="37">
        <v>1678.94</v>
      </c>
      <c r="E559" s="33">
        <f t="shared" si="16"/>
        <v>12321.06</v>
      </c>
      <c r="F559" s="8">
        <f t="shared" si="17"/>
        <v>0.11992428571428572</v>
      </c>
    </row>
    <row r="560" spans="1:6" ht="23.25">
      <c r="A560" s="24" t="s">
        <v>41</v>
      </c>
      <c r="B560" s="36" t="s">
        <v>695</v>
      </c>
      <c r="C560" s="37">
        <v>16900</v>
      </c>
      <c r="D560" s="37">
        <v>0</v>
      </c>
      <c r="E560" s="33">
        <f t="shared" si="16"/>
        <v>16900</v>
      </c>
      <c r="F560" s="8"/>
    </row>
    <row r="561" spans="1:6" ht="23.25">
      <c r="A561" s="24" t="s">
        <v>45</v>
      </c>
      <c r="B561" s="36" t="s">
        <v>696</v>
      </c>
      <c r="C561" s="37">
        <v>16900</v>
      </c>
      <c r="D561" s="37">
        <v>0</v>
      </c>
      <c r="E561" s="33">
        <f t="shared" si="16"/>
        <v>16900</v>
      </c>
      <c r="F561" s="8"/>
    </row>
    <row r="562" spans="1:6">
      <c r="A562" s="24" t="s">
        <v>697</v>
      </c>
      <c r="B562" s="36" t="s">
        <v>698</v>
      </c>
      <c r="C562" s="37">
        <v>31356439.800000001</v>
      </c>
      <c r="D562" s="37">
        <v>931539.08</v>
      </c>
      <c r="E562" s="33">
        <f t="shared" si="16"/>
        <v>30424900.720000003</v>
      </c>
      <c r="F562" s="8">
        <f t="shared" si="17"/>
        <v>2.9708062711889884E-2</v>
      </c>
    </row>
    <row r="563" spans="1:6">
      <c r="A563" s="24" t="s">
        <v>699</v>
      </c>
      <c r="B563" s="36" t="s">
        <v>700</v>
      </c>
      <c r="C563" s="37">
        <v>3826900</v>
      </c>
      <c r="D563" s="37">
        <v>850826.72</v>
      </c>
      <c r="E563" s="33">
        <f t="shared" si="16"/>
        <v>2976073.2800000003</v>
      </c>
      <c r="F563" s="8">
        <f t="shared" si="17"/>
        <v>0.22232792077138153</v>
      </c>
    </row>
    <row r="564" spans="1:6" ht="45.75">
      <c r="A564" s="24" t="s">
        <v>130</v>
      </c>
      <c r="B564" s="36" t="s">
        <v>701</v>
      </c>
      <c r="C564" s="37">
        <v>3544543</v>
      </c>
      <c r="D564" s="37">
        <v>850826.72</v>
      </c>
      <c r="E564" s="33">
        <f t="shared" si="16"/>
        <v>2693716.2800000003</v>
      </c>
      <c r="F564" s="8">
        <f t="shared" si="17"/>
        <v>0.24003848168861261</v>
      </c>
    </row>
    <row r="565" spans="1:6" ht="23.25">
      <c r="A565" s="24" t="s">
        <v>132</v>
      </c>
      <c r="B565" s="36" t="s">
        <v>702</v>
      </c>
      <c r="C565" s="37">
        <v>3544543</v>
      </c>
      <c r="D565" s="37">
        <v>850826.72</v>
      </c>
      <c r="E565" s="33">
        <f t="shared" si="16"/>
        <v>2693716.2800000003</v>
      </c>
      <c r="F565" s="8">
        <f t="shared" si="17"/>
        <v>0.24003848168861261</v>
      </c>
    </row>
    <row r="566" spans="1:6" ht="45.75">
      <c r="A566" s="24" t="s">
        <v>157</v>
      </c>
      <c r="B566" s="36" t="s">
        <v>703</v>
      </c>
      <c r="C566" s="37">
        <v>3544543</v>
      </c>
      <c r="D566" s="37">
        <v>850826.72</v>
      </c>
      <c r="E566" s="33">
        <f t="shared" si="16"/>
        <v>2693716.2800000003</v>
      </c>
      <c r="F566" s="8">
        <f t="shared" si="17"/>
        <v>0.24003848168861261</v>
      </c>
    </row>
    <row r="567" spans="1:6" ht="45.75">
      <c r="A567" s="24" t="s">
        <v>20</v>
      </c>
      <c r="B567" s="36" t="s">
        <v>704</v>
      </c>
      <c r="C567" s="37">
        <v>90000</v>
      </c>
      <c r="D567" s="37">
        <v>0</v>
      </c>
      <c r="E567" s="33">
        <f t="shared" si="16"/>
        <v>90000</v>
      </c>
      <c r="F567" s="8">
        <v>0</v>
      </c>
    </row>
    <row r="568" spans="1:6" ht="23.25">
      <c r="A568" s="24" t="s">
        <v>132</v>
      </c>
      <c r="B568" s="36" t="s">
        <v>705</v>
      </c>
      <c r="C568" s="37">
        <v>90000</v>
      </c>
      <c r="D568" s="37">
        <v>0</v>
      </c>
      <c r="E568" s="33">
        <f t="shared" si="16"/>
        <v>90000</v>
      </c>
      <c r="F568" s="8">
        <v>0</v>
      </c>
    </row>
    <row r="569" spans="1:6">
      <c r="A569" s="24" t="s">
        <v>161</v>
      </c>
      <c r="B569" s="36" t="s">
        <v>706</v>
      </c>
      <c r="C569" s="37">
        <v>90000</v>
      </c>
      <c r="D569" s="37">
        <v>0</v>
      </c>
      <c r="E569" s="33">
        <f t="shared" si="16"/>
        <v>90000</v>
      </c>
      <c r="F569" s="8">
        <v>0</v>
      </c>
    </row>
    <row r="570" spans="1:6" ht="34.5">
      <c r="A570" s="24" t="s">
        <v>140</v>
      </c>
      <c r="B570" s="36" t="s">
        <v>707</v>
      </c>
      <c r="C570" s="37">
        <v>192357</v>
      </c>
      <c r="D570" s="37">
        <v>0</v>
      </c>
      <c r="E570" s="33">
        <f t="shared" si="16"/>
        <v>192357</v>
      </c>
      <c r="F570" s="8">
        <v>0</v>
      </c>
    </row>
    <row r="571" spans="1:6" ht="23.25">
      <c r="A571" s="24" t="s">
        <v>132</v>
      </c>
      <c r="B571" s="36" t="s">
        <v>708</v>
      </c>
      <c r="C571" s="37">
        <v>192357</v>
      </c>
      <c r="D571" s="37">
        <v>0</v>
      </c>
      <c r="E571" s="33">
        <f t="shared" si="16"/>
        <v>192357</v>
      </c>
      <c r="F571" s="8">
        <v>0</v>
      </c>
    </row>
    <row r="572" spans="1:6" ht="45.75">
      <c r="A572" s="24" t="s">
        <v>157</v>
      </c>
      <c r="B572" s="36" t="s">
        <v>709</v>
      </c>
      <c r="C572" s="37">
        <v>192357</v>
      </c>
      <c r="D572" s="37">
        <v>0</v>
      </c>
      <c r="E572" s="33">
        <f t="shared" si="16"/>
        <v>192357</v>
      </c>
      <c r="F572" s="8">
        <v>0</v>
      </c>
    </row>
    <row r="573" spans="1:6">
      <c r="A573" s="24" t="s">
        <v>710</v>
      </c>
      <c r="B573" s="36" t="s">
        <v>711</v>
      </c>
      <c r="C573" s="37">
        <v>27529539.800000001</v>
      </c>
      <c r="D573" s="37">
        <v>80712.36</v>
      </c>
      <c r="E573" s="33">
        <f t="shared" si="16"/>
        <v>27448827.440000001</v>
      </c>
      <c r="F573" s="8">
        <f t="shared" si="17"/>
        <v>2.9318455951813623E-3</v>
      </c>
    </row>
    <row r="574" spans="1:6">
      <c r="A574" s="24" t="s">
        <v>115</v>
      </c>
      <c r="B574" s="36" t="s">
        <v>712</v>
      </c>
      <c r="C574" s="37">
        <v>500000</v>
      </c>
      <c r="D574" s="37">
        <v>80712.36</v>
      </c>
      <c r="E574" s="33">
        <f t="shared" si="16"/>
        <v>419287.64</v>
      </c>
      <c r="F574" s="8">
        <f t="shared" si="17"/>
        <v>0.16142471999999999</v>
      </c>
    </row>
    <row r="575" spans="1:6" ht="23.25">
      <c r="A575" s="24" t="s">
        <v>132</v>
      </c>
      <c r="B575" s="36" t="s">
        <v>713</v>
      </c>
      <c r="C575" s="37">
        <v>500000</v>
      </c>
      <c r="D575" s="37">
        <v>80712.36</v>
      </c>
      <c r="E575" s="33">
        <f t="shared" si="16"/>
        <v>419287.64</v>
      </c>
      <c r="F575" s="8">
        <f t="shared" si="17"/>
        <v>0.16142471999999999</v>
      </c>
    </row>
    <row r="576" spans="1:6">
      <c r="A576" s="24" t="s">
        <v>161</v>
      </c>
      <c r="B576" s="36" t="s">
        <v>714</v>
      </c>
      <c r="C576" s="37">
        <v>500000</v>
      </c>
      <c r="D576" s="37">
        <v>80712.36</v>
      </c>
      <c r="E576" s="33">
        <f t="shared" si="16"/>
        <v>419287.64</v>
      </c>
      <c r="F576" s="8">
        <f t="shared" si="17"/>
        <v>0.16142471999999999</v>
      </c>
    </row>
    <row r="577" spans="1:6">
      <c r="A577" s="24" t="s">
        <v>115</v>
      </c>
      <c r="B577" s="36" t="s">
        <v>715</v>
      </c>
      <c r="C577" s="37">
        <v>100000</v>
      </c>
      <c r="D577" s="37">
        <v>0</v>
      </c>
      <c r="E577" s="33">
        <f t="shared" si="16"/>
        <v>100000</v>
      </c>
      <c r="F577" s="8">
        <v>0</v>
      </c>
    </row>
    <row r="578" spans="1:6" ht="23.25">
      <c r="A578" s="24" t="s">
        <v>41</v>
      </c>
      <c r="B578" s="36" t="s">
        <v>716</v>
      </c>
      <c r="C578" s="37">
        <v>100000</v>
      </c>
      <c r="D578" s="37">
        <v>0</v>
      </c>
      <c r="E578" s="33">
        <f t="shared" si="16"/>
        <v>100000</v>
      </c>
      <c r="F578" s="8">
        <v>0</v>
      </c>
    </row>
    <row r="579" spans="1:6" ht="23.25">
      <c r="A579" s="24" t="s">
        <v>45</v>
      </c>
      <c r="B579" s="36" t="s">
        <v>717</v>
      </c>
      <c r="C579" s="37">
        <v>100000</v>
      </c>
      <c r="D579" s="37">
        <v>0</v>
      </c>
      <c r="E579" s="33">
        <f t="shared" si="16"/>
        <v>100000</v>
      </c>
      <c r="F579" s="8">
        <v>0</v>
      </c>
    </row>
    <row r="580" spans="1:6" ht="23.25">
      <c r="A580" s="24" t="s">
        <v>718</v>
      </c>
      <c r="B580" s="36" t="s">
        <v>719</v>
      </c>
      <c r="C580" s="37">
        <v>851390</v>
      </c>
      <c r="D580" s="37">
        <v>0</v>
      </c>
      <c r="E580" s="33">
        <f t="shared" si="16"/>
        <v>851390</v>
      </c>
      <c r="F580" s="8">
        <v>0</v>
      </c>
    </row>
    <row r="581" spans="1:6" ht="23.25">
      <c r="A581" s="24" t="s">
        <v>41</v>
      </c>
      <c r="B581" s="36" t="s">
        <v>720</v>
      </c>
      <c r="C581" s="37">
        <v>851390</v>
      </c>
      <c r="D581" s="37">
        <v>0</v>
      </c>
      <c r="E581" s="33">
        <f t="shared" si="16"/>
        <v>851390</v>
      </c>
      <c r="F581" s="8">
        <v>0</v>
      </c>
    </row>
    <row r="582" spans="1:6" ht="23.25">
      <c r="A582" s="24" t="s">
        <v>45</v>
      </c>
      <c r="B582" s="36" t="s">
        <v>721</v>
      </c>
      <c r="C582" s="37">
        <v>851390</v>
      </c>
      <c r="D582" s="37">
        <v>0</v>
      </c>
      <c r="E582" s="33">
        <f t="shared" si="16"/>
        <v>851390</v>
      </c>
      <c r="F582" s="8">
        <v>0</v>
      </c>
    </row>
    <row r="583" spans="1:6" ht="23.25">
      <c r="A583" s="24" t="s">
        <v>722</v>
      </c>
      <c r="B583" s="36" t="s">
        <v>723</v>
      </c>
      <c r="C583" s="37">
        <v>25342000</v>
      </c>
      <c r="D583" s="37">
        <v>0</v>
      </c>
      <c r="E583" s="33">
        <f t="shared" si="16"/>
        <v>25342000</v>
      </c>
      <c r="F583" s="8">
        <v>0</v>
      </c>
    </row>
    <row r="584" spans="1:6" ht="23.25">
      <c r="A584" s="24" t="s">
        <v>724</v>
      </c>
      <c r="B584" s="36" t="s">
        <v>725</v>
      </c>
      <c r="C584" s="37">
        <v>25342000</v>
      </c>
      <c r="D584" s="37">
        <v>0</v>
      </c>
      <c r="E584" s="33">
        <f t="shared" si="16"/>
        <v>25342000</v>
      </c>
      <c r="F584" s="8">
        <v>0</v>
      </c>
    </row>
    <row r="585" spans="1:6" ht="34.5">
      <c r="A585" s="24" t="s">
        <v>726</v>
      </c>
      <c r="B585" s="36" t="s">
        <v>727</v>
      </c>
      <c r="C585" s="37">
        <v>25342000</v>
      </c>
      <c r="D585" s="37">
        <v>0</v>
      </c>
      <c r="E585" s="33">
        <f t="shared" ref="E585:E620" si="18">C585-D585</f>
        <v>25342000</v>
      </c>
      <c r="F585" s="8">
        <v>0</v>
      </c>
    </row>
    <row r="586" spans="1:6" ht="23.25">
      <c r="A586" s="24" t="s">
        <v>728</v>
      </c>
      <c r="B586" s="36" t="s">
        <v>729</v>
      </c>
      <c r="C586" s="37">
        <v>480170</v>
      </c>
      <c r="D586" s="37">
        <v>0</v>
      </c>
      <c r="E586" s="33">
        <f t="shared" si="18"/>
        <v>480170</v>
      </c>
      <c r="F586" s="8">
        <v>0</v>
      </c>
    </row>
    <row r="587" spans="1:6" ht="23.25">
      <c r="A587" s="24" t="s">
        <v>41</v>
      </c>
      <c r="B587" s="36" t="s">
        <v>730</v>
      </c>
      <c r="C587" s="37">
        <v>480170</v>
      </c>
      <c r="D587" s="37">
        <v>0</v>
      </c>
      <c r="E587" s="33">
        <f t="shared" si="18"/>
        <v>480170</v>
      </c>
      <c r="F587" s="8">
        <v>0</v>
      </c>
    </row>
    <row r="588" spans="1:6" ht="23.25">
      <c r="A588" s="24" t="s">
        <v>45</v>
      </c>
      <c r="B588" s="36" t="s">
        <v>731</v>
      </c>
      <c r="C588" s="37">
        <v>480170</v>
      </c>
      <c r="D588" s="37">
        <v>0</v>
      </c>
      <c r="E588" s="33">
        <f t="shared" si="18"/>
        <v>480170</v>
      </c>
      <c r="F588" s="8">
        <v>0</v>
      </c>
    </row>
    <row r="589" spans="1:6" ht="23.25">
      <c r="A589" s="24" t="s">
        <v>732</v>
      </c>
      <c r="B589" s="36" t="s">
        <v>733</v>
      </c>
      <c r="C589" s="37">
        <v>255979.8</v>
      </c>
      <c r="D589" s="37">
        <v>0</v>
      </c>
      <c r="E589" s="33">
        <f t="shared" si="18"/>
        <v>255979.8</v>
      </c>
      <c r="F589" s="8">
        <v>0</v>
      </c>
    </row>
    <row r="590" spans="1:6" ht="23.25">
      <c r="A590" s="24" t="s">
        <v>724</v>
      </c>
      <c r="B590" s="36" t="s">
        <v>734</v>
      </c>
      <c r="C590" s="37">
        <v>255979.8</v>
      </c>
      <c r="D590" s="37">
        <v>0</v>
      </c>
      <c r="E590" s="33">
        <f t="shared" si="18"/>
        <v>255979.8</v>
      </c>
      <c r="F590" s="8">
        <v>0</v>
      </c>
    </row>
    <row r="591" spans="1:6" ht="34.5">
      <c r="A591" s="24" t="s">
        <v>726</v>
      </c>
      <c r="B591" s="36" t="s">
        <v>735</v>
      </c>
      <c r="C591" s="37">
        <v>255979.8</v>
      </c>
      <c r="D591" s="37">
        <v>0</v>
      </c>
      <c r="E591" s="33">
        <f t="shared" si="18"/>
        <v>255979.8</v>
      </c>
      <c r="F591" s="8">
        <v>0</v>
      </c>
    </row>
    <row r="592" spans="1:6">
      <c r="A592" s="24" t="s">
        <v>736</v>
      </c>
      <c r="B592" s="36" t="s">
        <v>737</v>
      </c>
      <c r="C592" s="37">
        <v>3491000</v>
      </c>
      <c r="D592" s="37">
        <v>877400</v>
      </c>
      <c r="E592" s="33">
        <f t="shared" si="18"/>
        <v>2613600</v>
      </c>
      <c r="F592" s="8">
        <f t="shared" ref="F592:F620" si="19">D592/C592</f>
        <v>0.25133199656258953</v>
      </c>
    </row>
    <row r="593" spans="1:6">
      <c r="A593" s="24" t="s">
        <v>738</v>
      </c>
      <c r="B593" s="36" t="s">
        <v>739</v>
      </c>
      <c r="C593" s="37">
        <v>3491000</v>
      </c>
      <c r="D593" s="37">
        <v>877400</v>
      </c>
      <c r="E593" s="33">
        <f t="shared" si="18"/>
        <v>2613600</v>
      </c>
      <c r="F593" s="8">
        <f t="shared" si="19"/>
        <v>0.25133199656258953</v>
      </c>
    </row>
    <row r="594" spans="1:6" ht="45.75">
      <c r="A594" s="24" t="s">
        <v>130</v>
      </c>
      <c r="B594" s="36" t="s">
        <v>740</v>
      </c>
      <c r="C594" s="37">
        <v>3241936</v>
      </c>
      <c r="D594" s="37">
        <v>877400</v>
      </c>
      <c r="E594" s="33">
        <f t="shared" si="18"/>
        <v>2364536</v>
      </c>
      <c r="F594" s="8">
        <f t="shared" si="19"/>
        <v>0.27064075293281548</v>
      </c>
    </row>
    <row r="595" spans="1:6" ht="23.25">
      <c r="A595" s="24" t="s">
        <v>132</v>
      </c>
      <c r="B595" s="36" t="s">
        <v>741</v>
      </c>
      <c r="C595" s="37">
        <v>3241936</v>
      </c>
      <c r="D595" s="37">
        <v>877400</v>
      </c>
      <c r="E595" s="33">
        <f t="shared" si="18"/>
        <v>2364536</v>
      </c>
      <c r="F595" s="8">
        <f t="shared" si="19"/>
        <v>0.27064075293281548</v>
      </c>
    </row>
    <row r="596" spans="1:6" ht="45.75">
      <c r="A596" s="24" t="s">
        <v>134</v>
      </c>
      <c r="B596" s="36" t="s">
        <v>742</v>
      </c>
      <c r="C596" s="37">
        <v>3241936</v>
      </c>
      <c r="D596" s="37">
        <v>877400</v>
      </c>
      <c r="E596" s="33">
        <f t="shared" si="18"/>
        <v>2364536</v>
      </c>
      <c r="F596" s="8">
        <f t="shared" si="19"/>
        <v>0.27064075293281548</v>
      </c>
    </row>
    <row r="597" spans="1:6" ht="34.5">
      <c r="A597" s="24" t="s">
        <v>140</v>
      </c>
      <c r="B597" s="36" t="s">
        <v>743</v>
      </c>
      <c r="C597" s="37">
        <v>249064</v>
      </c>
      <c r="D597" s="37">
        <v>0</v>
      </c>
      <c r="E597" s="33">
        <f t="shared" si="18"/>
        <v>249064</v>
      </c>
      <c r="F597" s="8">
        <v>0</v>
      </c>
    </row>
    <row r="598" spans="1:6" ht="23.25">
      <c r="A598" s="24" t="s">
        <v>132</v>
      </c>
      <c r="B598" s="36" t="s">
        <v>744</v>
      </c>
      <c r="C598" s="37">
        <v>249064</v>
      </c>
      <c r="D598" s="37">
        <v>0</v>
      </c>
      <c r="E598" s="33">
        <f t="shared" si="18"/>
        <v>249064</v>
      </c>
      <c r="F598" s="8">
        <v>0</v>
      </c>
    </row>
    <row r="599" spans="1:6" ht="45.75">
      <c r="A599" s="24" t="s">
        <v>134</v>
      </c>
      <c r="B599" s="36" t="s">
        <v>745</v>
      </c>
      <c r="C599" s="37">
        <v>249064</v>
      </c>
      <c r="D599" s="37">
        <v>0</v>
      </c>
      <c r="E599" s="33">
        <f t="shared" si="18"/>
        <v>249064</v>
      </c>
      <c r="F599" s="8">
        <v>0</v>
      </c>
    </row>
    <row r="600" spans="1:6" ht="23.25">
      <c r="A600" s="24" t="s">
        <v>746</v>
      </c>
      <c r="B600" s="36" t="s">
        <v>747</v>
      </c>
      <c r="C600" s="37">
        <v>50000</v>
      </c>
      <c r="D600" s="37">
        <v>0</v>
      </c>
      <c r="E600" s="33">
        <f t="shared" si="18"/>
        <v>50000</v>
      </c>
      <c r="F600" s="8">
        <v>0</v>
      </c>
    </row>
    <row r="601" spans="1:6" ht="23.25">
      <c r="A601" s="24" t="s">
        <v>748</v>
      </c>
      <c r="B601" s="36" t="s">
        <v>749</v>
      </c>
      <c r="C601" s="37">
        <v>50000</v>
      </c>
      <c r="D601" s="37">
        <v>0</v>
      </c>
      <c r="E601" s="33">
        <f t="shared" si="18"/>
        <v>50000</v>
      </c>
      <c r="F601" s="8">
        <v>0</v>
      </c>
    </row>
    <row r="602" spans="1:6">
      <c r="A602" s="24" t="s">
        <v>750</v>
      </c>
      <c r="B602" s="36" t="s">
        <v>751</v>
      </c>
      <c r="C602" s="37">
        <v>50000</v>
      </c>
      <c r="D602" s="37">
        <v>0</v>
      </c>
      <c r="E602" s="33">
        <f t="shared" si="18"/>
        <v>50000</v>
      </c>
      <c r="F602" s="8">
        <v>0</v>
      </c>
    </row>
    <row r="603" spans="1:6">
      <c r="A603" s="24" t="s">
        <v>752</v>
      </c>
      <c r="B603" s="36" t="s">
        <v>753</v>
      </c>
      <c r="C603" s="37">
        <v>50000</v>
      </c>
      <c r="D603" s="37">
        <v>0</v>
      </c>
      <c r="E603" s="33">
        <f t="shared" si="18"/>
        <v>50000</v>
      </c>
      <c r="F603" s="8">
        <v>0</v>
      </c>
    </row>
    <row r="604" spans="1:6">
      <c r="A604" s="24" t="s">
        <v>754</v>
      </c>
      <c r="B604" s="36" t="s">
        <v>755</v>
      </c>
      <c r="C604" s="37">
        <v>50000</v>
      </c>
      <c r="D604" s="37">
        <v>0</v>
      </c>
      <c r="E604" s="33">
        <f t="shared" si="18"/>
        <v>50000</v>
      </c>
      <c r="F604" s="8">
        <v>0</v>
      </c>
    </row>
    <row r="605" spans="1:6" ht="34.5">
      <c r="A605" s="24" t="s">
        <v>756</v>
      </c>
      <c r="B605" s="36" t="s">
        <v>757</v>
      </c>
      <c r="C605" s="37">
        <v>41014400</v>
      </c>
      <c r="D605" s="37">
        <v>11253599.5</v>
      </c>
      <c r="E605" s="33">
        <f t="shared" si="18"/>
        <v>29760800.5</v>
      </c>
      <c r="F605" s="8">
        <f t="shared" si="19"/>
        <v>0.27438166838963879</v>
      </c>
    </row>
    <row r="606" spans="1:6" ht="34.5">
      <c r="A606" s="24" t="s">
        <v>758</v>
      </c>
      <c r="B606" s="36" t="s">
        <v>759</v>
      </c>
      <c r="C606" s="37">
        <v>35767776</v>
      </c>
      <c r="D606" s="37">
        <v>9941943.5</v>
      </c>
      <c r="E606" s="33">
        <f t="shared" si="18"/>
        <v>25825832.5</v>
      </c>
      <c r="F606" s="8">
        <f t="shared" si="19"/>
        <v>0.27795811235230283</v>
      </c>
    </row>
    <row r="607" spans="1:6" ht="23.25">
      <c r="A607" s="24" t="s">
        <v>760</v>
      </c>
      <c r="B607" s="36" t="s">
        <v>761</v>
      </c>
      <c r="C607" s="37">
        <v>22992617</v>
      </c>
      <c r="D607" s="37">
        <v>5748154.25</v>
      </c>
      <c r="E607" s="33">
        <f t="shared" si="18"/>
        <v>17244462.75</v>
      </c>
      <c r="F607" s="8">
        <f t="shared" si="19"/>
        <v>0.25</v>
      </c>
    </row>
    <row r="608" spans="1:6">
      <c r="A608" s="24" t="s">
        <v>261</v>
      </c>
      <c r="B608" s="36" t="s">
        <v>762</v>
      </c>
      <c r="C608" s="37">
        <v>22992617</v>
      </c>
      <c r="D608" s="37">
        <v>5748154.25</v>
      </c>
      <c r="E608" s="33">
        <f t="shared" si="18"/>
        <v>17244462.75</v>
      </c>
      <c r="F608" s="8">
        <f t="shared" si="19"/>
        <v>0.25</v>
      </c>
    </row>
    <row r="609" spans="1:6">
      <c r="A609" s="24" t="s">
        <v>6</v>
      </c>
      <c r="B609" s="36" t="s">
        <v>763</v>
      </c>
      <c r="C609" s="37">
        <v>22992617</v>
      </c>
      <c r="D609" s="37">
        <v>5748154.25</v>
      </c>
      <c r="E609" s="33">
        <f t="shared" si="18"/>
        <v>17244462.75</v>
      </c>
      <c r="F609" s="8">
        <f t="shared" si="19"/>
        <v>0.25</v>
      </c>
    </row>
    <row r="610" spans="1:6" ht="23.25">
      <c r="A610" s="24" t="s">
        <v>764</v>
      </c>
      <c r="B610" s="36" t="s">
        <v>765</v>
      </c>
      <c r="C610" s="37">
        <v>4881053</v>
      </c>
      <c r="D610" s="37">
        <v>1220263.25</v>
      </c>
      <c r="E610" s="33">
        <f t="shared" si="18"/>
        <v>3660789.75</v>
      </c>
      <c r="F610" s="8">
        <f t="shared" si="19"/>
        <v>0.25</v>
      </c>
    </row>
    <row r="611" spans="1:6">
      <c r="A611" s="24" t="s">
        <v>261</v>
      </c>
      <c r="B611" s="36" t="s">
        <v>766</v>
      </c>
      <c r="C611" s="37">
        <v>4881053</v>
      </c>
      <c r="D611" s="37">
        <v>1220263.25</v>
      </c>
      <c r="E611" s="33">
        <f t="shared" si="18"/>
        <v>3660789.75</v>
      </c>
      <c r="F611" s="8">
        <f t="shared" si="19"/>
        <v>0.25</v>
      </c>
    </row>
    <row r="612" spans="1:6">
      <c r="A612" s="24" t="s">
        <v>6</v>
      </c>
      <c r="B612" s="36" t="s">
        <v>767</v>
      </c>
      <c r="C612" s="37">
        <v>4881053</v>
      </c>
      <c r="D612" s="37">
        <v>1220263.25</v>
      </c>
      <c r="E612" s="33">
        <f t="shared" si="18"/>
        <v>3660789.75</v>
      </c>
      <c r="F612" s="8">
        <f t="shared" si="19"/>
        <v>0.25</v>
      </c>
    </row>
    <row r="613" spans="1:6" ht="34.5">
      <c r="A613" s="24" t="s">
        <v>768</v>
      </c>
      <c r="B613" s="36" t="s">
        <v>769</v>
      </c>
      <c r="C613" s="37">
        <v>7894106</v>
      </c>
      <c r="D613" s="37">
        <v>2973526</v>
      </c>
      <c r="E613" s="33">
        <f t="shared" si="18"/>
        <v>4920580</v>
      </c>
      <c r="F613" s="8">
        <f t="shared" si="19"/>
        <v>0.37667672564822413</v>
      </c>
    </row>
    <row r="614" spans="1:6">
      <c r="A614" s="24" t="s">
        <v>261</v>
      </c>
      <c r="B614" s="36" t="s">
        <v>770</v>
      </c>
      <c r="C614" s="37">
        <v>7894106</v>
      </c>
      <c r="D614" s="37">
        <v>2973526</v>
      </c>
      <c r="E614" s="33">
        <f t="shared" si="18"/>
        <v>4920580</v>
      </c>
      <c r="F614" s="8">
        <f t="shared" si="19"/>
        <v>0.37667672564822413</v>
      </c>
    </row>
    <row r="615" spans="1:6">
      <c r="A615" s="24" t="s">
        <v>6</v>
      </c>
      <c r="B615" s="36" t="s">
        <v>771</v>
      </c>
      <c r="C615" s="37">
        <v>7894106</v>
      </c>
      <c r="D615" s="37">
        <v>2973526</v>
      </c>
      <c r="E615" s="33">
        <f t="shared" si="18"/>
        <v>4920580</v>
      </c>
      <c r="F615" s="8">
        <f t="shared" si="19"/>
        <v>0.37667672564822413</v>
      </c>
    </row>
    <row r="616" spans="1:6">
      <c r="A616" s="24" t="s">
        <v>772</v>
      </c>
      <c r="B616" s="36" t="s">
        <v>773</v>
      </c>
      <c r="C616" s="37">
        <v>5246624</v>
      </c>
      <c r="D616" s="37">
        <v>1311656</v>
      </c>
      <c r="E616" s="33">
        <f t="shared" si="18"/>
        <v>3934968</v>
      </c>
      <c r="F616" s="8">
        <f t="shared" si="19"/>
        <v>0.25</v>
      </c>
    </row>
    <row r="617" spans="1:6" ht="45.75">
      <c r="A617" s="24" t="s">
        <v>170</v>
      </c>
      <c r="B617" s="36" t="s">
        <v>774</v>
      </c>
      <c r="C617" s="37">
        <v>5246624</v>
      </c>
      <c r="D617" s="37">
        <v>1311656</v>
      </c>
      <c r="E617" s="33">
        <f t="shared" si="18"/>
        <v>3934968</v>
      </c>
      <c r="F617" s="8">
        <f t="shared" si="19"/>
        <v>0.25</v>
      </c>
    </row>
    <row r="618" spans="1:6">
      <c r="A618" s="24" t="s">
        <v>261</v>
      </c>
      <c r="B618" s="36" t="s">
        <v>775</v>
      </c>
      <c r="C618" s="37">
        <v>5246624</v>
      </c>
      <c r="D618" s="37">
        <v>1311656</v>
      </c>
      <c r="E618" s="33">
        <f t="shared" si="18"/>
        <v>3934968</v>
      </c>
      <c r="F618" s="8">
        <f t="shared" si="19"/>
        <v>0.25</v>
      </c>
    </row>
    <row r="619" spans="1:6" ht="34.5">
      <c r="A619" s="24" t="s">
        <v>263</v>
      </c>
      <c r="B619" s="36" t="s">
        <v>776</v>
      </c>
      <c r="C619" s="37">
        <v>5246624</v>
      </c>
      <c r="D619" s="37">
        <v>1311656</v>
      </c>
      <c r="E619" s="33">
        <f t="shared" si="18"/>
        <v>3934968</v>
      </c>
      <c r="F619" s="8">
        <f t="shared" si="19"/>
        <v>0.25</v>
      </c>
    </row>
    <row r="620" spans="1:6" ht="24" customHeight="1">
      <c r="A620" s="25" t="s">
        <v>777</v>
      </c>
      <c r="B620" s="38" t="s">
        <v>3</v>
      </c>
      <c r="C620" s="39">
        <v>-1770828.16</v>
      </c>
      <c r="D620" s="39">
        <v>6917386</v>
      </c>
      <c r="E620" s="33">
        <f t="shared" si="18"/>
        <v>-8688214.1600000001</v>
      </c>
      <c r="F620" s="8">
        <f t="shared" si="19"/>
        <v>-3.9062999766165909</v>
      </c>
    </row>
    <row r="621" spans="1:6" ht="15" customHeight="1">
      <c r="A621" s="7"/>
      <c r="B621" s="30"/>
      <c r="C621" s="30"/>
      <c r="D621" s="30"/>
      <c r="E621" s="30"/>
      <c r="F621" s="3"/>
    </row>
  </sheetData>
  <mergeCells count="8">
    <mergeCell ref="E4:E6"/>
    <mergeCell ref="A2:F2"/>
    <mergeCell ref="F4:F6"/>
    <mergeCell ref="A1:D1"/>
    <mergeCell ref="A4:A6"/>
    <mergeCell ref="B4:B6"/>
    <mergeCell ref="C4:C6"/>
    <mergeCell ref="D4:D6"/>
  </mergeCells>
  <pageMargins left="0.39374999999999999" right="0.39374999999999999" top="0.39374999999999999" bottom="0.39374999999999999" header="0" footer="0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BF430EA-8C3A-46C0-A4ED-C49B56F8F94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dcterms:created xsi:type="dcterms:W3CDTF">2019-04-09T08:39:06Z</dcterms:created>
  <dcterms:modified xsi:type="dcterms:W3CDTF">2019-10-23T11:46:32Z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SV_0503117M_20160101_2523.xlsx</vt:lpwstr>
  </property>
  <property fmtid="{D5CDD505-2E9C-101B-9397-08002B2CF9AE}" pid="3" name="Название отчета">
    <vt:lpwstr>SV_0503117M_20160101_2523.xlsx</vt:lpwstr>
  </property>
  <property fmtid="{D5CDD505-2E9C-101B-9397-08002B2CF9AE}" pid="4" name="Версия клиента">
    <vt:lpwstr>18.2.7.29019</vt:lpwstr>
  </property>
  <property fmtid="{D5CDD505-2E9C-101B-9397-08002B2CF9AE}" pid="5" name="Версия базы">
    <vt:lpwstr>18.2.0.262801898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