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8"/>
</calcChain>
</file>

<file path=xl/sharedStrings.xml><?xml version="1.0" encoding="utf-8"?>
<sst xmlns="http://schemas.openxmlformats.org/spreadsheetml/2006/main" count="371" uniqueCount="289">
  <si>
    <t xml:space="preserve"> Наименование показателя</t>
  </si>
  <si>
    <t>Код дохода по бюджетной классификации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</si>
  <si>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</si>
  <si>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</si>
  <si>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</si>
  <si>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</si>
  <si>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</si>
  <si>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</si>
  <si>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</si>
  <si>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</si>
  <si>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</si>
  <si>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</si>
  <si>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</si>
  <si>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</si>
  <si>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</si>
  <si>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</si>
  <si>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</si>
  <si>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</si>
  <si>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</si>
  <si>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</si>
  <si>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</si>
  <si>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</si>
  <si>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</si>
  <si>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</si>
  <si>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</si>
  <si>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</si>
  <si>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</si>
  <si>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</si>
  <si>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</si>
  <si>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</si>
  <si>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</si>
  <si>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</si>
  <si>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</si>
  <si>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</si>
  <si>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</si>
  <si>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</si>
  <si>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</si>
  <si>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</si>
  <si>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</si>
  <si>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</si>
  <si>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</si>
  <si>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>-</t>
  </si>
  <si>
    <t xml:space="preserve">  Налог, взимаемый в связи с применением патентной системы налогообложения, зачисляемый в бюджеты муниципальных районов5</t>
  </si>
  <si>
    <t>000 1 05 04020 02 0000 110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</si>
  <si>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</si>
  <si>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</si>
  <si>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</si>
  <si>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</si>
  <si>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</si>
  <si>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</si>
  <si>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</si>
  <si>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</si>
  <si>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</si>
  <si>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</si>
  <si>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</si>
  <si>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</si>
  <si>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</si>
  <si>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</si>
  <si>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</si>
  <si>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</si>
  <si>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</si>
  <si>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</si>
  <si>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</si>
  <si>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</si>
  <si>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</si>
  <si>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</si>
  <si>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</si>
  <si>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</si>
  <si>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</si>
  <si>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</si>
  <si>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</si>
  <si>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</si>
  <si>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</si>
  <si>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</si>
  <si>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</si>
  <si>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</si>
  <si>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</si>
  <si>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</si>
  <si>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объектами7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</si>
  <si>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</si>
  <si>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</si>
  <si>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</si>
  <si>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</si>
  <si>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</si>
  <si>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</si>
  <si>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</si>
  <si>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</si>
  <si>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</si>
  <si>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</si>
  <si>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</si>
  <si>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</si>
  <si>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</si>
  <si>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</si>
  <si>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</si>
  <si>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</si>
  <si>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</si>
  <si>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</si>
  <si>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</si>
  <si>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</si>
  <si>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</si>
  <si>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</si>
  <si>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</si>
  <si>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</si>
  <si>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</si>
  <si>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</si>
  <si>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</si>
  <si>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</si>
  <si>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</si>
  <si>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</si>
  <si>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</si>
  <si>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</si>
  <si>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</si>
  <si>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</si>
  <si>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</si>
  <si>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</si>
  <si>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</si>
  <si>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</si>
  <si>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</si>
  <si>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</si>
  <si>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</si>
  <si>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</si>
  <si>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</si>
  <si>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</si>
  <si>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</si>
  <si>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</si>
  <si>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</si>
  <si>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</si>
  <si>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</si>
  <si>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</si>
  <si>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</si>
  <si>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</si>
  <si>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</si>
  <si>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</si>
  <si>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</si>
  <si>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</si>
  <si>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</si>
  <si>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</si>
  <si>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</si>
  <si>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</si>
  <si>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</si>
  <si>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</si>
  <si>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</si>
  <si>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</si>
  <si>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</si>
  <si>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</si>
  <si>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</si>
  <si>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</si>
  <si>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</si>
  <si>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</si>
  <si>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</si>
  <si>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</si>
  <si>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</si>
  <si>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</si>
  <si>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</si>
  <si>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</si>
  <si>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</si>
  <si>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</si>
  <si>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</si>
  <si>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</si>
  <si>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</si>
  <si>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</si>
  <si>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</si>
  <si>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</si>
  <si>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</si>
  <si>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</si>
  <si>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</si>
  <si>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</si>
  <si>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</si>
  <si>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</si>
  <si>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</si>
  <si>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</si>
  <si>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</si>
  <si>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</si>
  <si>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</si>
  <si>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</si>
  <si>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</si>
  <si>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</si>
  <si>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</si>
  <si>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</si>
  <si>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</si>
  <si>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</si>
  <si>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</si>
  <si>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</si>
  <si>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</si>
  <si>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</si>
  <si>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</si>
  <si>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</si>
  <si>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</si>
  <si>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муниципальных районов</t>
  </si>
  <si>
    <t>000 1 17 15030 05 0000 150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</si>
  <si>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</si>
  <si>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</si>
  <si>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</si>
  <si>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</si>
  <si>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</si>
  <si>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</si>
  <si>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</si>
  <si>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</si>
  <si>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</si>
  <si>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</si>
  <si>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</si>
  <si>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</si>
  <si>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</si>
  <si>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</si>
  <si>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</si>
  <si>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</si>
  <si>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</si>
  <si>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</si>
  <si>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</si>
  <si>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</si>
  <si>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Субсидии бюджетам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</si>
  <si>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000 2 02 25527 00 0000 150</t>
  </si>
  <si>
    <t xml:space="preserve">  Субсидии бюджетам муниципальных районов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</si>
  <si>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000 2 02 25527 05 0000 150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</si>
  <si>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</si>
  <si>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</si>
  <si>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</si>
  <si>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</si>
  <si>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</si>
  <si>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</si>
  <si>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</si>
  <si>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</si>
  <si>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</si>
  <si>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</si>
  <si>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</si>
  <si>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</si>
  <si>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</si>
  <si>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</si>
  <si>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</si>
  <si>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</si>
  <si>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</si>
  <si>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</si>
  <si>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</si>
  <si>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</si>
  <si>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</si>
  <si>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</si>
  <si>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</si>
  <si>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</si>
  <si>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</si>
  <si>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</si>
  <si>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проведение Всероссийской переписи населения 2020 года</t>
  </si>
  <si>
    <t>000 2 02 35469 00 0000 150</t>
  </si>
  <si>
    <t xml:space="preserve">  Субвенции бюджетам муниципальных районов на проведение Всероссийской переписи населения 2020 года</t>
  </si>
  <si>
    <t>000 2 02 35469 05 0000 150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</si>
  <si>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</si>
  <si>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</si>
  <si>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</si>
  <si>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</si>
  <si>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</si>
  <si>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</si>
  <si>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</si>
  <si>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</si>
  <si>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</si>
  <si>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</si>
  <si>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</si>
  <si>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</si>
  <si>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</si>
  <si>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</si>
  <si>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</si>
  <si>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</si>
  <si>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</si>
  <si>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000 2 02 49999 05 0000 150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</si>
  <si>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</si>
  <si>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</si>
  <si>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муниципальных районов</t>
  </si>
  <si>
    <t>000 2 04 05000 05 0000 150</t>
  </si>
  <si>
    <t xml:space="preserve">  Прочие безвозмездные поступления от негосударственных организаций в бюджеты муниципальных районов</t>
  </si>
  <si>
    <t>000 2 04 05099 05 0000 150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</si>
  <si>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</si>
  <si>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</si>
  <si>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</si>
  <si>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</si>
  <si>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</si>
  <si>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</si>
  <si>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 xml:space="preserve">  Доходы бюджетов муниципальных районов от возврата организациями остатков субсидий прошлых лет</t>
  </si>
  <si>
    <t>000 2 18 05000 05 0000 150</t>
  </si>
  <si>
    <t xml:space="preserve">  Доходы бюджетов муниципальных районов от возврата автономными учреждениями остатков субсидий прошлых лет</t>
  </si>
  <si>
    <t>000 2 18 05020 05 0000 150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</si>
  <si>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</si>
  <si>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</si>
  <si>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</si>
  <si>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</si>
  <si>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</si>
  <si>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</si>
  <si>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% исполнения</t>
  </si>
  <si>
    <t>3</t>
  </si>
  <si>
    <t>Анализ поступления доходов бюджета муниципального образования Терский район по состоянию на 01.07.2021 г.</t>
  </si>
  <si>
    <t>Утверждено решением Совета депутатов от 24.12.2020 № 32/336</t>
  </si>
  <si>
    <t>Исполнено по состоянию на 01.07.2021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</si>
</sst>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3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 wrapText="1"/>
    </xf>
    <xf numFmtId="0" fontId="13" fillId="0" borderId="35" xfId="1" applyNumberFormat="1" applyFont="1" applyBorder="1" applyAlignment="1" applyProtection="1">
      <alignment horizontal="center" vertical="top" wrapText="1"/>
    </xf>
    <xf numFmtId="0" fontId="2" fillId="0" borderId="2" xfId="28" applyNumberFormat="1" applyAlignment="1" applyProtection="1"/>
    <xf numFmtId="0" fontId="2" fillId="0" borderId="2" xfId="28" applyAlignment="1"/>
    <xf numFmtId="0" fontId="14" fillId="0" borderId="1" xfId="0" applyFont="1" applyBorder="1" applyAlignment="1" applyProtection="1">
      <alignment horizontal="center"/>
      <protection locked="0"/>
    </xf>
    <xf numFmtId="0" fontId="3" fillId="0" borderId="20" xfId="33" applyNumberFormat="1" applyBorder="1" applyProtection="1">
      <alignment horizontal="center" vertical="center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1" fillId="0" borderId="13" xfId="32" applyNumberFormat="1" applyBorder="1" applyProtection="1"/>
    <xf numFmtId="10" fontId="3" fillId="0" borderId="13" xfId="39" applyNumberFormat="1" applyBorder="1" applyProtection="1">
      <alignment horizontal="right" shrinkToFit="1"/>
    </xf>
    <xf numFmtId="0" fontId="3" fillId="0" borderId="13" xfId="40" applyNumberFormat="1" applyBorder="1" applyProtection="1">
      <alignment horizontal="left" wrapTex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0" fontId="3" fillId="0" borderId="13" xfId="44" applyNumberFormat="1" applyBorder="1" applyProtection="1">
      <alignment horizontal="left" wrapText="1" indent="2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49" fontId="3" fillId="0" borderId="20" xfId="35" applyBorder="1" applyAlignment="1" applyProtection="1">
      <alignment horizontal="center" vertical="top" wrapText="1"/>
      <protection locked="0"/>
    </xf>
    <xf numFmtId="49" fontId="13" fillId="0" borderId="20" xfId="39" applyNumberFormat="1" applyFont="1" applyBorder="1" applyAlignme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49"/>
  <sheetViews>
    <sheetView tabSelected="1" zoomScaleSheetLayoutView="100" workbookViewId="0">
      <selection activeCell="D13" sqref="D13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5" style="1" customWidth="1"/>
    <col min="8" max="16384" width="9.140625" style="1"/>
  </cols>
  <sheetData>
    <row r="2" spans="1:7">
      <c r="A2" s="12" t="s">
        <v>286</v>
      </c>
      <c r="B2" s="12"/>
      <c r="C2" s="12"/>
      <c r="D2" s="12"/>
      <c r="E2" s="12"/>
      <c r="F2" s="12"/>
      <c r="G2" s="12"/>
    </row>
    <row r="3" spans="1:7" ht="14.1" customHeight="1">
      <c r="A3" s="10"/>
      <c r="B3" s="11"/>
      <c r="C3" s="11"/>
      <c r="D3" s="11"/>
      <c r="E3" s="11"/>
      <c r="F3" s="3"/>
    </row>
    <row r="4" spans="1:7" ht="12.95" customHeight="1">
      <c r="A4" s="6" t="s">
        <v>0</v>
      </c>
      <c r="B4" s="6" t="s">
        <v>1</v>
      </c>
      <c r="C4" s="27" t="s">
        <v>287</v>
      </c>
      <c r="D4" s="28" t="s">
        <v>288</v>
      </c>
      <c r="E4" s="6" t="s">
        <v>2</v>
      </c>
      <c r="F4" s="4"/>
      <c r="G4" s="8" t="s">
        <v>284</v>
      </c>
    </row>
    <row r="5" spans="1:7" ht="12" customHeight="1">
      <c r="A5" s="7"/>
      <c r="B5" s="7"/>
      <c r="C5" s="29"/>
      <c r="D5" s="30"/>
      <c r="E5" s="7"/>
      <c r="F5" s="5"/>
      <c r="G5" s="9"/>
    </row>
    <row r="6" spans="1:7" ht="14.25" customHeight="1">
      <c r="A6" s="7"/>
      <c r="B6" s="7"/>
      <c r="C6" s="31"/>
      <c r="D6" s="32"/>
      <c r="E6" s="7"/>
      <c r="F6" s="5"/>
      <c r="G6" s="9"/>
    </row>
    <row r="7" spans="1:7" ht="14.25" customHeight="1">
      <c r="A7" s="13">
        <v>1</v>
      </c>
      <c r="B7" s="14">
        <v>2</v>
      </c>
      <c r="C7" s="15" t="s">
        <v>285</v>
      </c>
      <c r="D7" s="15" t="s">
        <v>3</v>
      </c>
      <c r="E7" s="15" t="s">
        <v>4</v>
      </c>
      <c r="F7" s="5"/>
      <c r="G7" s="15" t="s">
        <v>5</v>
      </c>
    </row>
    <row r="8" spans="1:7" ht="17.25" customHeight="1">
      <c r="A8" s="16" t="s">
        <v>6</v>
      </c>
      <c r="B8" s="17" t="s">
        <v>7</v>
      </c>
      <c r="C8" s="18">
        <v>531741885.61000001</v>
      </c>
      <c r="D8" s="18">
        <v>264645728.03999999</v>
      </c>
      <c r="E8" s="18">
        <v>267096157.56999999</v>
      </c>
      <c r="F8" s="19"/>
      <c r="G8" s="20">
        <f>D8/C8</f>
        <v>0.49769584680432971</v>
      </c>
    </row>
    <row r="9" spans="1:7" ht="15" customHeight="1">
      <c r="A9" s="21" t="s">
        <v>8</v>
      </c>
      <c r="B9" s="22"/>
      <c r="C9" s="23"/>
      <c r="D9" s="23"/>
      <c r="E9" s="23"/>
      <c r="F9" s="19"/>
      <c r="G9" s="20"/>
    </row>
    <row r="10" spans="1:7">
      <c r="A10" s="24" t="s">
        <v>9</v>
      </c>
      <c r="B10" s="25" t="s">
        <v>10</v>
      </c>
      <c r="C10" s="26">
        <v>48252800</v>
      </c>
      <c r="D10" s="26">
        <v>19199978.510000002</v>
      </c>
      <c r="E10" s="26">
        <v>29052821.489999998</v>
      </c>
      <c r="F10" s="19"/>
      <c r="G10" s="20">
        <f t="shared" ref="G9:G72" si="0">D10/C10</f>
        <v>0.39790392495357785</v>
      </c>
    </row>
    <row r="11" spans="1:7">
      <c r="A11" s="24" t="s">
        <v>11</v>
      </c>
      <c r="B11" s="25" t="s">
        <v>12</v>
      </c>
      <c r="C11" s="26">
        <v>28341000</v>
      </c>
      <c r="D11" s="26">
        <v>11998111.5</v>
      </c>
      <c r="E11" s="26">
        <v>16342888.5</v>
      </c>
      <c r="F11" s="19"/>
      <c r="G11" s="20">
        <f t="shared" si="0"/>
        <v>0.42334820577961257</v>
      </c>
    </row>
    <row r="12" spans="1:7">
      <c r="A12" s="24" t="s">
        <v>13</v>
      </c>
      <c r="B12" s="25" t="s">
        <v>14</v>
      </c>
      <c r="C12" s="26">
        <v>28341000</v>
      </c>
      <c r="D12" s="26">
        <v>11998111.5</v>
      </c>
      <c r="E12" s="26">
        <v>16342888.5</v>
      </c>
      <c r="F12" s="19"/>
      <c r="G12" s="20">
        <f t="shared" si="0"/>
        <v>0.42334820577961257</v>
      </c>
    </row>
    <row r="13" spans="1:7" ht="57">
      <c r="A13" s="24" t="s">
        <v>15</v>
      </c>
      <c r="B13" s="25" t="s">
        <v>16</v>
      </c>
      <c r="C13" s="26">
        <v>28196000</v>
      </c>
      <c r="D13" s="26">
        <v>11920457.58</v>
      </c>
      <c r="E13" s="26">
        <v>16275542.42</v>
      </c>
      <c r="F13" s="19"/>
      <c r="G13" s="20">
        <f t="shared" si="0"/>
        <v>0.4227712292523762</v>
      </c>
    </row>
    <row r="14" spans="1:7" ht="90.75">
      <c r="A14" s="24" t="s">
        <v>17</v>
      </c>
      <c r="B14" s="25" t="s">
        <v>18</v>
      </c>
      <c r="C14" s="26">
        <v>52000</v>
      </c>
      <c r="D14" s="26">
        <v>15046.02</v>
      </c>
      <c r="E14" s="26">
        <v>36953.980000000003</v>
      </c>
      <c r="F14" s="19"/>
      <c r="G14" s="20">
        <f t="shared" si="0"/>
        <v>0.28934653846153846</v>
      </c>
    </row>
    <row r="15" spans="1:7" ht="34.5">
      <c r="A15" s="24" t="s">
        <v>19</v>
      </c>
      <c r="B15" s="25" t="s">
        <v>20</v>
      </c>
      <c r="C15" s="26">
        <v>93000</v>
      </c>
      <c r="D15" s="26">
        <v>62607.9</v>
      </c>
      <c r="E15" s="26">
        <v>30392.1</v>
      </c>
      <c r="F15" s="19"/>
      <c r="G15" s="20">
        <f t="shared" si="0"/>
        <v>0.67320322580645164</v>
      </c>
    </row>
    <row r="16" spans="1:7">
      <c r="A16" s="24" t="s">
        <v>21</v>
      </c>
      <c r="B16" s="25" t="s">
        <v>22</v>
      </c>
      <c r="C16" s="26">
        <v>15048000</v>
      </c>
      <c r="D16" s="26">
        <v>3976129.4</v>
      </c>
      <c r="E16" s="26">
        <v>11071870.6</v>
      </c>
      <c r="F16" s="19"/>
      <c r="G16" s="20">
        <f t="shared" si="0"/>
        <v>0.26422975810738969</v>
      </c>
    </row>
    <row r="17" spans="1:7" ht="23.25">
      <c r="A17" s="24" t="s">
        <v>23</v>
      </c>
      <c r="B17" s="25" t="s">
        <v>24</v>
      </c>
      <c r="C17" s="26">
        <v>995000</v>
      </c>
      <c r="D17" s="26">
        <v>675661.6</v>
      </c>
      <c r="E17" s="26">
        <v>319338.40000000002</v>
      </c>
      <c r="F17" s="19"/>
      <c r="G17" s="20">
        <f t="shared" si="0"/>
        <v>0.67905688442211054</v>
      </c>
    </row>
    <row r="18" spans="1:7" ht="23.25">
      <c r="A18" s="24" t="s">
        <v>25</v>
      </c>
      <c r="B18" s="25" t="s">
        <v>26</v>
      </c>
      <c r="C18" s="26">
        <v>245000</v>
      </c>
      <c r="D18" s="26">
        <v>20992.28</v>
      </c>
      <c r="E18" s="26">
        <v>224007.72</v>
      </c>
      <c r="F18" s="19"/>
      <c r="G18" s="20">
        <f t="shared" si="0"/>
        <v>8.5682775510204076E-2</v>
      </c>
    </row>
    <row r="19" spans="1:7" ht="23.25">
      <c r="A19" s="24" t="s">
        <v>25</v>
      </c>
      <c r="B19" s="25" t="s">
        <v>27</v>
      </c>
      <c r="C19" s="26">
        <v>245000</v>
      </c>
      <c r="D19" s="26">
        <v>20992.28</v>
      </c>
      <c r="E19" s="26">
        <v>224007.72</v>
      </c>
      <c r="F19" s="19"/>
      <c r="G19" s="20">
        <f t="shared" si="0"/>
        <v>8.5682775510204076E-2</v>
      </c>
    </row>
    <row r="20" spans="1:7" ht="34.5">
      <c r="A20" s="24" t="s">
        <v>28</v>
      </c>
      <c r="B20" s="25" t="s">
        <v>29</v>
      </c>
      <c r="C20" s="26">
        <v>750000</v>
      </c>
      <c r="D20" s="26">
        <v>654669.31999999995</v>
      </c>
      <c r="E20" s="26">
        <v>95330.68</v>
      </c>
      <c r="F20" s="19"/>
      <c r="G20" s="20">
        <f t="shared" si="0"/>
        <v>0.87289242666666655</v>
      </c>
    </row>
    <row r="21" spans="1:7" ht="45.75">
      <c r="A21" s="24" t="s">
        <v>30</v>
      </c>
      <c r="B21" s="25" t="s">
        <v>31</v>
      </c>
      <c r="C21" s="26">
        <v>750000</v>
      </c>
      <c r="D21" s="26">
        <v>654669.31999999995</v>
      </c>
      <c r="E21" s="26">
        <v>95330.68</v>
      </c>
      <c r="F21" s="19"/>
      <c r="G21" s="20">
        <f t="shared" si="0"/>
        <v>0.87289242666666655</v>
      </c>
    </row>
    <row r="22" spans="1:7" ht="23.25">
      <c r="A22" s="24" t="s">
        <v>32</v>
      </c>
      <c r="B22" s="25" t="s">
        <v>33</v>
      </c>
      <c r="C22" s="26">
        <v>600000</v>
      </c>
      <c r="D22" s="26">
        <v>559184.15</v>
      </c>
      <c r="E22" s="26">
        <v>40815.85</v>
      </c>
      <c r="F22" s="19"/>
      <c r="G22" s="20">
        <f t="shared" si="0"/>
        <v>0.93197358333333336</v>
      </c>
    </row>
    <row r="23" spans="1:7" ht="23.25">
      <c r="A23" s="24" t="s">
        <v>32</v>
      </c>
      <c r="B23" s="25" t="s">
        <v>34</v>
      </c>
      <c r="C23" s="26">
        <v>600000</v>
      </c>
      <c r="D23" s="26">
        <v>559184.15</v>
      </c>
      <c r="E23" s="26">
        <v>40815.85</v>
      </c>
      <c r="F23" s="19"/>
      <c r="G23" s="20">
        <f t="shared" si="0"/>
        <v>0.93197358333333336</v>
      </c>
    </row>
    <row r="24" spans="1:7">
      <c r="A24" s="24" t="s">
        <v>35</v>
      </c>
      <c r="B24" s="25" t="s">
        <v>36</v>
      </c>
      <c r="C24" s="26">
        <v>13333000</v>
      </c>
      <c r="D24" s="26">
        <v>2609566.4300000002</v>
      </c>
      <c r="E24" s="26">
        <v>10723433.57</v>
      </c>
      <c r="F24" s="19"/>
      <c r="G24" s="20">
        <f t="shared" si="0"/>
        <v>0.19572237530938275</v>
      </c>
    </row>
    <row r="25" spans="1:7">
      <c r="A25" s="24" t="s">
        <v>35</v>
      </c>
      <c r="B25" s="25" t="s">
        <v>37</v>
      </c>
      <c r="C25" s="26">
        <v>13333000</v>
      </c>
      <c r="D25" s="26">
        <v>2609566.4300000002</v>
      </c>
      <c r="E25" s="26">
        <v>10723433.57</v>
      </c>
      <c r="F25" s="19"/>
      <c r="G25" s="20">
        <f t="shared" si="0"/>
        <v>0.19572237530938275</v>
      </c>
    </row>
    <row r="26" spans="1:7">
      <c r="A26" s="24" t="s">
        <v>35</v>
      </c>
      <c r="B26" s="25" t="s">
        <v>38</v>
      </c>
      <c r="C26" s="26">
        <v>13333000</v>
      </c>
      <c r="D26" s="26">
        <v>2609566.4300000002</v>
      </c>
      <c r="E26" s="26">
        <v>10723433.57</v>
      </c>
      <c r="F26" s="19"/>
      <c r="G26" s="20">
        <f t="shared" si="0"/>
        <v>0.19572237530938275</v>
      </c>
    </row>
    <row r="27" spans="1:7" ht="23.25">
      <c r="A27" s="24" t="s">
        <v>39</v>
      </c>
      <c r="B27" s="25" t="s">
        <v>40</v>
      </c>
      <c r="C27" s="26">
        <v>120000</v>
      </c>
      <c r="D27" s="26">
        <v>131717.22</v>
      </c>
      <c r="E27" s="26" t="s">
        <v>41</v>
      </c>
      <c r="F27" s="19"/>
      <c r="G27" s="20">
        <f t="shared" si="0"/>
        <v>1.0976435</v>
      </c>
    </row>
    <row r="28" spans="1:7" ht="34.5">
      <c r="A28" s="24" t="s">
        <v>42</v>
      </c>
      <c r="B28" s="25" t="s">
        <v>43</v>
      </c>
      <c r="C28" s="26">
        <v>120000</v>
      </c>
      <c r="D28" s="26">
        <v>131717.22</v>
      </c>
      <c r="E28" s="26" t="s">
        <v>41</v>
      </c>
      <c r="F28" s="19"/>
      <c r="G28" s="20">
        <f t="shared" si="0"/>
        <v>1.0976435</v>
      </c>
    </row>
    <row r="29" spans="1:7">
      <c r="A29" s="24" t="s">
        <v>44</v>
      </c>
      <c r="B29" s="25" t="s">
        <v>45</v>
      </c>
      <c r="C29" s="26">
        <v>550000</v>
      </c>
      <c r="D29" s="26">
        <v>297518.81</v>
      </c>
      <c r="E29" s="26">
        <v>252481.19</v>
      </c>
      <c r="F29" s="19"/>
      <c r="G29" s="20">
        <f t="shared" si="0"/>
        <v>0.54094329090909088</v>
      </c>
    </row>
    <row r="30" spans="1:7" ht="23.25">
      <c r="A30" s="24" t="s">
        <v>46</v>
      </c>
      <c r="B30" s="25" t="s">
        <v>47</v>
      </c>
      <c r="C30" s="26">
        <v>550000</v>
      </c>
      <c r="D30" s="26">
        <v>297518.81</v>
      </c>
      <c r="E30" s="26">
        <v>252481.19</v>
      </c>
      <c r="F30" s="19"/>
      <c r="G30" s="20">
        <f t="shared" si="0"/>
        <v>0.54094329090909088</v>
      </c>
    </row>
    <row r="31" spans="1:7" ht="34.5">
      <c r="A31" s="24" t="s">
        <v>48</v>
      </c>
      <c r="B31" s="25" t="s">
        <v>49</v>
      </c>
      <c r="C31" s="26">
        <v>550000</v>
      </c>
      <c r="D31" s="26">
        <v>297518.81</v>
      </c>
      <c r="E31" s="26">
        <v>252481.19</v>
      </c>
      <c r="F31" s="19"/>
      <c r="G31" s="20">
        <f t="shared" si="0"/>
        <v>0.54094329090909088</v>
      </c>
    </row>
    <row r="32" spans="1:7" ht="34.5">
      <c r="A32" s="24" t="s">
        <v>50</v>
      </c>
      <c r="B32" s="25" t="s">
        <v>51</v>
      </c>
      <c r="C32" s="26">
        <v>2769500</v>
      </c>
      <c r="D32" s="26">
        <v>1637229.02</v>
      </c>
      <c r="E32" s="26">
        <v>1132270.98</v>
      </c>
      <c r="F32" s="19"/>
      <c r="G32" s="20">
        <f t="shared" si="0"/>
        <v>0.59116411626647414</v>
      </c>
    </row>
    <row r="33" spans="1:7" ht="68.25">
      <c r="A33" s="24" t="s">
        <v>52</v>
      </c>
      <c r="B33" s="25" t="s">
        <v>53</v>
      </c>
      <c r="C33" s="26">
        <v>2659500</v>
      </c>
      <c r="D33" s="26">
        <v>1512226.02</v>
      </c>
      <c r="E33" s="26">
        <v>1147273.98</v>
      </c>
      <c r="F33" s="19"/>
      <c r="G33" s="20">
        <f t="shared" si="0"/>
        <v>0.56861290468133108</v>
      </c>
    </row>
    <row r="34" spans="1:7" ht="57">
      <c r="A34" s="24" t="s">
        <v>54</v>
      </c>
      <c r="B34" s="25" t="s">
        <v>55</v>
      </c>
      <c r="C34" s="26">
        <v>1550000</v>
      </c>
      <c r="D34" s="26">
        <v>1101142.9099999999</v>
      </c>
      <c r="E34" s="26">
        <v>448857.09</v>
      </c>
      <c r="F34" s="19"/>
      <c r="G34" s="20">
        <f t="shared" si="0"/>
        <v>0.71041478064516128</v>
      </c>
    </row>
    <row r="35" spans="1:7" ht="68.25">
      <c r="A35" s="24" t="s">
        <v>56</v>
      </c>
      <c r="B35" s="25" t="s">
        <v>57</v>
      </c>
      <c r="C35" s="26">
        <v>450000</v>
      </c>
      <c r="D35" s="26">
        <v>328338.92</v>
      </c>
      <c r="E35" s="26">
        <v>121661.08</v>
      </c>
      <c r="F35" s="19"/>
      <c r="G35" s="20">
        <f t="shared" si="0"/>
        <v>0.72964204444444436</v>
      </c>
    </row>
    <row r="36" spans="1:7" ht="68.25">
      <c r="A36" s="24" t="s">
        <v>58</v>
      </c>
      <c r="B36" s="25" t="s">
        <v>59</v>
      </c>
      <c r="C36" s="26">
        <v>1100000</v>
      </c>
      <c r="D36" s="26">
        <v>772803.99</v>
      </c>
      <c r="E36" s="26">
        <v>327196.01</v>
      </c>
      <c r="F36" s="19"/>
      <c r="G36" s="20">
        <f t="shared" si="0"/>
        <v>0.70254908181818176</v>
      </c>
    </row>
    <row r="37" spans="1:7" ht="57">
      <c r="A37" s="24" t="s">
        <v>60</v>
      </c>
      <c r="B37" s="25" t="s">
        <v>61</v>
      </c>
      <c r="C37" s="26">
        <v>73500</v>
      </c>
      <c r="D37" s="26">
        <v>73530.13</v>
      </c>
      <c r="E37" s="26" t="s">
        <v>41</v>
      </c>
      <c r="F37" s="19"/>
      <c r="G37" s="20">
        <f t="shared" si="0"/>
        <v>1.0004099319727893</v>
      </c>
    </row>
    <row r="38" spans="1:7" ht="57">
      <c r="A38" s="24" t="s">
        <v>62</v>
      </c>
      <c r="B38" s="25" t="s">
        <v>63</v>
      </c>
      <c r="C38" s="26">
        <v>73500</v>
      </c>
      <c r="D38" s="26">
        <v>73530.13</v>
      </c>
      <c r="E38" s="26" t="s">
        <v>41</v>
      </c>
      <c r="F38" s="19"/>
      <c r="G38" s="20">
        <f t="shared" si="0"/>
        <v>1.0004099319727893</v>
      </c>
    </row>
    <row r="39" spans="1:7" ht="34.5">
      <c r="A39" s="24" t="s">
        <v>64</v>
      </c>
      <c r="B39" s="25" t="s">
        <v>65</v>
      </c>
      <c r="C39" s="26">
        <v>1036000</v>
      </c>
      <c r="D39" s="26">
        <v>337552.98</v>
      </c>
      <c r="E39" s="26">
        <v>698447.02</v>
      </c>
      <c r="F39" s="19"/>
      <c r="G39" s="20">
        <f t="shared" si="0"/>
        <v>0.32582333976833977</v>
      </c>
    </row>
    <row r="40" spans="1:7" ht="34.5">
      <c r="A40" s="24" t="s">
        <v>66</v>
      </c>
      <c r="B40" s="25" t="s">
        <v>67</v>
      </c>
      <c r="C40" s="26">
        <v>1036000</v>
      </c>
      <c r="D40" s="26">
        <v>337552.98</v>
      </c>
      <c r="E40" s="26">
        <v>698447.02</v>
      </c>
      <c r="F40" s="19"/>
      <c r="G40" s="20">
        <f t="shared" si="0"/>
        <v>0.32582333976833977</v>
      </c>
    </row>
    <row r="41" spans="1:7" ht="23.25">
      <c r="A41" s="24" t="s">
        <v>68</v>
      </c>
      <c r="B41" s="25" t="s">
        <v>69</v>
      </c>
      <c r="C41" s="26">
        <v>110000</v>
      </c>
      <c r="D41" s="26">
        <v>125003</v>
      </c>
      <c r="E41" s="26" t="s">
        <v>41</v>
      </c>
      <c r="F41" s="19"/>
      <c r="G41" s="20">
        <f t="shared" si="0"/>
        <v>1.136390909090909</v>
      </c>
    </row>
    <row r="42" spans="1:7" ht="34.5">
      <c r="A42" s="24" t="s">
        <v>70</v>
      </c>
      <c r="B42" s="25" t="s">
        <v>71</v>
      </c>
      <c r="C42" s="26">
        <v>110000</v>
      </c>
      <c r="D42" s="26">
        <v>125003</v>
      </c>
      <c r="E42" s="26" t="s">
        <v>41</v>
      </c>
      <c r="F42" s="19"/>
      <c r="G42" s="20">
        <f t="shared" si="0"/>
        <v>1.136390909090909</v>
      </c>
    </row>
    <row r="43" spans="1:7" ht="45.75">
      <c r="A43" s="24" t="s">
        <v>72</v>
      </c>
      <c r="B43" s="25" t="s">
        <v>73</v>
      </c>
      <c r="C43" s="26">
        <v>110000</v>
      </c>
      <c r="D43" s="26">
        <v>125003</v>
      </c>
      <c r="E43" s="26" t="s">
        <v>41</v>
      </c>
      <c r="F43" s="19"/>
      <c r="G43" s="20">
        <f t="shared" si="0"/>
        <v>1.136390909090909</v>
      </c>
    </row>
    <row r="44" spans="1:7">
      <c r="A44" s="24" t="s">
        <v>74</v>
      </c>
      <c r="B44" s="25" t="s">
        <v>75</v>
      </c>
      <c r="C44" s="26">
        <v>396000</v>
      </c>
      <c r="D44" s="26">
        <v>145302.69</v>
      </c>
      <c r="E44" s="26">
        <v>250697.31</v>
      </c>
      <c r="F44" s="19"/>
      <c r="G44" s="20">
        <f t="shared" si="0"/>
        <v>0.36692598484848488</v>
      </c>
    </row>
    <row r="45" spans="1:7">
      <c r="A45" s="24" t="s">
        <v>76</v>
      </c>
      <c r="B45" s="25" t="s">
        <v>77</v>
      </c>
      <c r="C45" s="26">
        <v>396000</v>
      </c>
      <c r="D45" s="26">
        <v>145302.69</v>
      </c>
      <c r="E45" s="26">
        <v>250697.31</v>
      </c>
      <c r="F45" s="19"/>
      <c r="G45" s="20">
        <f t="shared" si="0"/>
        <v>0.36692598484848488</v>
      </c>
    </row>
    <row r="46" spans="1:7" ht="23.25">
      <c r="A46" s="24" t="s">
        <v>78</v>
      </c>
      <c r="B46" s="25" t="s">
        <v>79</v>
      </c>
      <c r="C46" s="26">
        <v>80500</v>
      </c>
      <c r="D46" s="26">
        <v>39775.4</v>
      </c>
      <c r="E46" s="26">
        <v>40724.6</v>
      </c>
      <c r="F46" s="19"/>
      <c r="G46" s="20">
        <f t="shared" si="0"/>
        <v>0.49410434782608698</v>
      </c>
    </row>
    <row r="47" spans="1:7">
      <c r="A47" s="24" t="s">
        <v>80</v>
      </c>
      <c r="B47" s="25" t="s">
        <v>81</v>
      </c>
      <c r="C47" s="26">
        <v>125500</v>
      </c>
      <c r="D47" s="26">
        <v>8346.56</v>
      </c>
      <c r="E47" s="26">
        <v>117153.44</v>
      </c>
      <c r="F47" s="19"/>
      <c r="G47" s="20">
        <f t="shared" si="0"/>
        <v>6.6506454183266922E-2</v>
      </c>
    </row>
    <row r="48" spans="1:7">
      <c r="A48" s="24" t="s">
        <v>82</v>
      </c>
      <c r="B48" s="25" t="s">
        <v>83</v>
      </c>
      <c r="C48" s="26">
        <v>190000</v>
      </c>
      <c r="D48" s="26">
        <v>97180.73</v>
      </c>
      <c r="E48" s="26">
        <v>92819.27</v>
      </c>
      <c r="F48" s="19"/>
      <c r="G48" s="20">
        <f t="shared" si="0"/>
        <v>0.51147752631578947</v>
      </c>
    </row>
    <row r="49" spans="1:7">
      <c r="A49" s="24" t="s">
        <v>84</v>
      </c>
      <c r="B49" s="25" t="s">
        <v>85</v>
      </c>
      <c r="C49" s="26">
        <v>190000</v>
      </c>
      <c r="D49" s="26">
        <v>97180.73</v>
      </c>
      <c r="E49" s="26">
        <v>92819.27</v>
      </c>
      <c r="F49" s="19"/>
      <c r="G49" s="20">
        <f t="shared" si="0"/>
        <v>0.51147752631578947</v>
      </c>
    </row>
    <row r="50" spans="1:7" ht="23.25">
      <c r="A50" s="24" t="s">
        <v>86</v>
      </c>
      <c r="B50" s="25" t="s">
        <v>87</v>
      </c>
      <c r="C50" s="26" t="s">
        <v>41</v>
      </c>
      <c r="D50" s="26">
        <v>350593.52</v>
      </c>
      <c r="E50" s="26" t="s">
        <v>41</v>
      </c>
      <c r="F50" s="19"/>
      <c r="G50" s="20" t="e">
        <f t="shared" si="0"/>
        <v>#VALUE!</v>
      </c>
    </row>
    <row r="51" spans="1:7">
      <c r="A51" s="24" t="s">
        <v>88</v>
      </c>
      <c r="B51" s="25" t="s">
        <v>89</v>
      </c>
      <c r="C51" s="26" t="s">
        <v>41</v>
      </c>
      <c r="D51" s="26">
        <v>350593.52</v>
      </c>
      <c r="E51" s="26" t="s">
        <v>41</v>
      </c>
      <c r="F51" s="19"/>
      <c r="G51" s="20" t="e">
        <f t="shared" si="0"/>
        <v>#VALUE!</v>
      </c>
    </row>
    <row r="52" spans="1:7">
      <c r="A52" s="24" t="s">
        <v>90</v>
      </c>
      <c r="B52" s="25" t="s">
        <v>91</v>
      </c>
      <c r="C52" s="26" t="s">
        <v>41</v>
      </c>
      <c r="D52" s="26">
        <v>350593.52</v>
      </c>
      <c r="E52" s="26" t="s">
        <v>41</v>
      </c>
      <c r="F52" s="19"/>
      <c r="G52" s="20" t="e">
        <f t="shared" si="0"/>
        <v>#VALUE!</v>
      </c>
    </row>
    <row r="53" spans="1:7" ht="23.25">
      <c r="A53" s="24" t="s">
        <v>92</v>
      </c>
      <c r="B53" s="25" t="s">
        <v>93</v>
      </c>
      <c r="C53" s="26" t="s">
        <v>41</v>
      </c>
      <c r="D53" s="26">
        <v>350593.52</v>
      </c>
      <c r="E53" s="26" t="s">
        <v>41</v>
      </c>
      <c r="F53" s="19"/>
      <c r="G53" s="20" t="e">
        <f t="shared" si="0"/>
        <v>#VALUE!</v>
      </c>
    </row>
    <row r="54" spans="1:7" ht="23.25">
      <c r="A54" s="24" t="s">
        <v>94</v>
      </c>
      <c r="B54" s="25" t="s">
        <v>95</v>
      </c>
      <c r="C54" s="26">
        <v>613000</v>
      </c>
      <c r="D54" s="26">
        <v>173771.22</v>
      </c>
      <c r="E54" s="26">
        <v>439228.78</v>
      </c>
      <c r="F54" s="19"/>
      <c r="G54" s="20">
        <f t="shared" si="0"/>
        <v>0.28347670473083197</v>
      </c>
    </row>
    <row r="55" spans="1:7" ht="68.25">
      <c r="A55" s="24" t="s">
        <v>96</v>
      </c>
      <c r="B55" s="25" t="s">
        <v>97</v>
      </c>
      <c r="C55" s="26">
        <v>350000</v>
      </c>
      <c r="D55" s="26" t="s">
        <v>41</v>
      </c>
      <c r="E55" s="26">
        <v>350000</v>
      </c>
      <c r="F55" s="19"/>
      <c r="G55" s="20" t="e">
        <f t="shared" si="0"/>
        <v>#VALUE!</v>
      </c>
    </row>
    <row r="56" spans="1:7" ht="79.5">
      <c r="A56" s="24" t="s">
        <v>98</v>
      </c>
      <c r="B56" s="25" t="s">
        <v>99</v>
      </c>
      <c r="C56" s="26">
        <v>350000</v>
      </c>
      <c r="D56" s="26" t="s">
        <v>41</v>
      </c>
      <c r="E56" s="26">
        <v>350000</v>
      </c>
      <c r="F56" s="19"/>
      <c r="G56" s="20" t="e">
        <f t="shared" si="0"/>
        <v>#VALUE!</v>
      </c>
    </row>
    <row r="57" spans="1:7" ht="68.25">
      <c r="A57" s="24" t="s">
        <v>100</v>
      </c>
      <c r="B57" s="25" t="s">
        <v>101</v>
      </c>
      <c r="C57" s="26">
        <v>350000</v>
      </c>
      <c r="D57" s="26" t="s">
        <v>41</v>
      </c>
      <c r="E57" s="26">
        <v>350000</v>
      </c>
      <c r="F57" s="19"/>
      <c r="G57" s="20" t="e">
        <f t="shared" si="0"/>
        <v>#VALUE!</v>
      </c>
    </row>
    <row r="58" spans="1:7" ht="23.25">
      <c r="A58" s="24" t="s">
        <v>102</v>
      </c>
      <c r="B58" s="25" t="s">
        <v>103</v>
      </c>
      <c r="C58" s="26">
        <v>192000</v>
      </c>
      <c r="D58" s="26">
        <v>114198.95</v>
      </c>
      <c r="E58" s="26">
        <v>77801.05</v>
      </c>
      <c r="F58" s="19"/>
      <c r="G58" s="20">
        <f t="shared" si="0"/>
        <v>0.59478619791666665</v>
      </c>
    </row>
    <row r="59" spans="1:7" ht="23.25">
      <c r="A59" s="24" t="s">
        <v>104</v>
      </c>
      <c r="B59" s="25" t="s">
        <v>105</v>
      </c>
      <c r="C59" s="26">
        <v>140000</v>
      </c>
      <c r="D59" s="26">
        <v>114198.95</v>
      </c>
      <c r="E59" s="26">
        <v>25801.05</v>
      </c>
      <c r="F59" s="19"/>
      <c r="G59" s="20">
        <f t="shared" si="0"/>
        <v>0.81570678571428568</v>
      </c>
    </row>
    <row r="60" spans="1:7" ht="45.75">
      <c r="A60" s="24" t="s">
        <v>106</v>
      </c>
      <c r="B60" s="25" t="s">
        <v>107</v>
      </c>
      <c r="C60" s="26">
        <v>15000</v>
      </c>
      <c r="D60" s="26">
        <v>16566.990000000002</v>
      </c>
      <c r="E60" s="26" t="s">
        <v>41</v>
      </c>
      <c r="F60" s="19"/>
      <c r="G60" s="20">
        <f t="shared" si="0"/>
        <v>1.1044660000000002</v>
      </c>
    </row>
    <row r="61" spans="1:7" ht="34.5">
      <c r="A61" s="24" t="s">
        <v>108</v>
      </c>
      <c r="B61" s="25" t="s">
        <v>109</v>
      </c>
      <c r="C61" s="26">
        <v>125000</v>
      </c>
      <c r="D61" s="26">
        <v>97631.96</v>
      </c>
      <c r="E61" s="26">
        <v>27368.04</v>
      </c>
      <c r="F61" s="19"/>
      <c r="G61" s="20">
        <f t="shared" si="0"/>
        <v>0.78105568000000003</v>
      </c>
    </row>
    <row r="62" spans="1:7" ht="34.5">
      <c r="A62" s="24" t="s">
        <v>110</v>
      </c>
      <c r="B62" s="25" t="s">
        <v>111</v>
      </c>
      <c r="C62" s="26">
        <v>52000</v>
      </c>
      <c r="D62" s="26" t="s">
        <v>41</v>
      </c>
      <c r="E62" s="26">
        <v>52000</v>
      </c>
      <c r="F62" s="19"/>
      <c r="G62" s="20" t="e">
        <f t="shared" si="0"/>
        <v>#VALUE!</v>
      </c>
    </row>
    <row r="63" spans="1:7" ht="45.75">
      <c r="A63" s="24" t="s">
        <v>112</v>
      </c>
      <c r="B63" s="25" t="s">
        <v>113</v>
      </c>
      <c r="C63" s="26">
        <v>52000</v>
      </c>
      <c r="D63" s="26" t="s">
        <v>41</v>
      </c>
      <c r="E63" s="26">
        <v>52000</v>
      </c>
      <c r="F63" s="19"/>
      <c r="G63" s="20" t="e">
        <f t="shared" si="0"/>
        <v>#VALUE!</v>
      </c>
    </row>
    <row r="64" spans="1:7" ht="57">
      <c r="A64" s="24" t="s">
        <v>114</v>
      </c>
      <c r="B64" s="25" t="s">
        <v>115</v>
      </c>
      <c r="C64" s="26">
        <v>71000</v>
      </c>
      <c r="D64" s="26">
        <v>59572.27</v>
      </c>
      <c r="E64" s="26">
        <v>11427.73</v>
      </c>
      <c r="F64" s="19"/>
      <c r="G64" s="20">
        <f t="shared" si="0"/>
        <v>0.83904605633802809</v>
      </c>
    </row>
    <row r="65" spans="1:7" ht="57">
      <c r="A65" s="24" t="s">
        <v>116</v>
      </c>
      <c r="B65" s="25" t="s">
        <v>117</v>
      </c>
      <c r="C65" s="26">
        <v>71000</v>
      </c>
      <c r="D65" s="26">
        <v>59572.27</v>
      </c>
      <c r="E65" s="26">
        <v>11427.73</v>
      </c>
      <c r="F65" s="19"/>
      <c r="G65" s="20">
        <f t="shared" si="0"/>
        <v>0.83904605633802809</v>
      </c>
    </row>
    <row r="66" spans="1:7" ht="79.5">
      <c r="A66" s="24" t="s">
        <v>118</v>
      </c>
      <c r="B66" s="25" t="s">
        <v>119</v>
      </c>
      <c r="C66" s="26">
        <v>6000</v>
      </c>
      <c r="D66" s="26">
        <v>1535.15</v>
      </c>
      <c r="E66" s="26">
        <v>4464.8500000000004</v>
      </c>
      <c r="F66" s="19"/>
      <c r="G66" s="20">
        <f t="shared" si="0"/>
        <v>0.25585833333333335</v>
      </c>
    </row>
    <row r="67" spans="1:7" ht="68.25">
      <c r="A67" s="24" t="s">
        <v>120</v>
      </c>
      <c r="B67" s="25" t="s">
        <v>121</v>
      </c>
      <c r="C67" s="26">
        <v>65000</v>
      </c>
      <c r="D67" s="26">
        <v>58037.120000000003</v>
      </c>
      <c r="E67" s="26">
        <v>6962.88</v>
      </c>
      <c r="F67" s="19"/>
      <c r="G67" s="20">
        <f t="shared" si="0"/>
        <v>0.89287876923076925</v>
      </c>
    </row>
    <row r="68" spans="1:7">
      <c r="A68" s="24" t="s">
        <v>122</v>
      </c>
      <c r="B68" s="25" t="s">
        <v>123</v>
      </c>
      <c r="C68" s="26">
        <v>75100</v>
      </c>
      <c r="D68" s="26">
        <v>64493.35</v>
      </c>
      <c r="E68" s="26">
        <v>10606.65</v>
      </c>
      <c r="F68" s="19"/>
      <c r="G68" s="20">
        <f t="shared" si="0"/>
        <v>0.85876631158455385</v>
      </c>
    </row>
    <row r="69" spans="1:7" ht="34.5">
      <c r="A69" s="24" t="s">
        <v>124</v>
      </c>
      <c r="B69" s="25" t="s">
        <v>125</v>
      </c>
      <c r="C69" s="26">
        <v>60100</v>
      </c>
      <c r="D69" s="26">
        <v>60993.35</v>
      </c>
      <c r="E69" s="26" t="s">
        <v>41</v>
      </c>
      <c r="F69" s="19"/>
      <c r="G69" s="20">
        <f t="shared" si="0"/>
        <v>1.0148643926788685</v>
      </c>
    </row>
    <row r="70" spans="1:7" ht="45.75">
      <c r="A70" s="24" t="s">
        <v>126</v>
      </c>
      <c r="B70" s="25" t="s">
        <v>127</v>
      </c>
      <c r="C70" s="26">
        <v>17000</v>
      </c>
      <c r="D70" s="26">
        <v>75</v>
      </c>
      <c r="E70" s="26">
        <v>16925</v>
      </c>
      <c r="F70" s="19"/>
      <c r="G70" s="20">
        <f t="shared" si="0"/>
        <v>4.4117647058823529E-3</v>
      </c>
    </row>
    <row r="71" spans="1:7" ht="68.25">
      <c r="A71" s="24" t="s">
        <v>128</v>
      </c>
      <c r="B71" s="25" t="s">
        <v>129</v>
      </c>
      <c r="C71" s="26">
        <v>17000</v>
      </c>
      <c r="D71" s="26">
        <v>75</v>
      </c>
      <c r="E71" s="26">
        <v>16925</v>
      </c>
      <c r="F71" s="19"/>
      <c r="G71" s="20">
        <f t="shared" si="0"/>
        <v>4.4117647058823529E-3</v>
      </c>
    </row>
    <row r="72" spans="1:7" ht="57">
      <c r="A72" s="24" t="s">
        <v>130</v>
      </c>
      <c r="B72" s="25" t="s">
        <v>131</v>
      </c>
      <c r="C72" s="26">
        <v>10000</v>
      </c>
      <c r="D72" s="26">
        <v>500</v>
      </c>
      <c r="E72" s="26">
        <v>9500</v>
      </c>
      <c r="F72" s="19"/>
      <c r="G72" s="20">
        <f t="shared" si="0"/>
        <v>0.05</v>
      </c>
    </row>
    <row r="73" spans="1:7" ht="79.5">
      <c r="A73" s="24" t="s">
        <v>132</v>
      </c>
      <c r="B73" s="25" t="s">
        <v>133</v>
      </c>
      <c r="C73" s="26">
        <v>10000</v>
      </c>
      <c r="D73" s="26">
        <v>500</v>
      </c>
      <c r="E73" s="26">
        <v>9500</v>
      </c>
      <c r="F73" s="19"/>
      <c r="G73" s="20">
        <f t="shared" ref="G73:G136" si="1">D73/C73</f>
        <v>0.05</v>
      </c>
    </row>
    <row r="74" spans="1:7" ht="45.75">
      <c r="A74" s="24" t="s">
        <v>134</v>
      </c>
      <c r="B74" s="25" t="s">
        <v>135</v>
      </c>
      <c r="C74" s="26">
        <v>1000</v>
      </c>
      <c r="D74" s="26">
        <v>501.54</v>
      </c>
      <c r="E74" s="26">
        <v>498.46</v>
      </c>
      <c r="F74" s="19"/>
      <c r="G74" s="20">
        <f t="shared" si="1"/>
        <v>0.50153999999999999</v>
      </c>
    </row>
    <row r="75" spans="1:7" ht="68.25">
      <c r="A75" s="24" t="s">
        <v>136</v>
      </c>
      <c r="B75" s="25" t="s">
        <v>137</v>
      </c>
      <c r="C75" s="26">
        <v>1000</v>
      </c>
      <c r="D75" s="26">
        <v>501.54</v>
      </c>
      <c r="E75" s="26">
        <v>498.46</v>
      </c>
      <c r="F75" s="19"/>
      <c r="G75" s="20">
        <f t="shared" si="1"/>
        <v>0.50153999999999999</v>
      </c>
    </row>
    <row r="76" spans="1:7" ht="45.75">
      <c r="A76" s="24" t="s">
        <v>138</v>
      </c>
      <c r="B76" s="25" t="s">
        <v>139</v>
      </c>
      <c r="C76" s="26">
        <v>5000</v>
      </c>
      <c r="D76" s="26" t="s">
        <v>41</v>
      </c>
      <c r="E76" s="26">
        <v>5000</v>
      </c>
      <c r="F76" s="19"/>
      <c r="G76" s="20" t="e">
        <f t="shared" si="1"/>
        <v>#VALUE!</v>
      </c>
    </row>
    <row r="77" spans="1:7" ht="68.25">
      <c r="A77" s="24" t="s">
        <v>140</v>
      </c>
      <c r="B77" s="25" t="s">
        <v>141</v>
      </c>
      <c r="C77" s="26">
        <v>5000</v>
      </c>
      <c r="D77" s="26" t="s">
        <v>41</v>
      </c>
      <c r="E77" s="26">
        <v>5000</v>
      </c>
      <c r="F77" s="19"/>
      <c r="G77" s="20" t="e">
        <f t="shared" si="1"/>
        <v>#VALUE!</v>
      </c>
    </row>
    <row r="78" spans="1:7" ht="45.75">
      <c r="A78" s="24" t="s">
        <v>142</v>
      </c>
      <c r="B78" s="25" t="s">
        <v>143</v>
      </c>
      <c r="C78" s="26">
        <v>500</v>
      </c>
      <c r="D78" s="26" t="s">
        <v>41</v>
      </c>
      <c r="E78" s="26">
        <v>500</v>
      </c>
      <c r="F78" s="19"/>
      <c r="G78" s="20" t="e">
        <f t="shared" si="1"/>
        <v>#VALUE!</v>
      </c>
    </row>
    <row r="79" spans="1:7" ht="68.25">
      <c r="A79" s="24" t="s">
        <v>144</v>
      </c>
      <c r="B79" s="25" t="s">
        <v>145</v>
      </c>
      <c r="C79" s="26">
        <v>500</v>
      </c>
      <c r="D79" s="26" t="s">
        <v>41</v>
      </c>
      <c r="E79" s="26">
        <v>500</v>
      </c>
      <c r="F79" s="19"/>
      <c r="G79" s="20" t="e">
        <f t="shared" si="1"/>
        <v>#VALUE!</v>
      </c>
    </row>
    <row r="80" spans="1:7" ht="45.75">
      <c r="A80" s="24" t="s">
        <v>146</v>
      </c>
      <c r="B80" s="25" t="s">
        <v>147</v>
      </c>
      <c r="C80" s="26">
        <v>1500</v>
      </c>
      <c r="D80" s="26" t="s">
        <v>41</v>
      </c>
      <c r="E80" s="26">
        <v>1500</v>
      </c>
      <c r="F80" s="19"/>
      <c r="G80" s="20" t="e">
        <f t="shared" si="1"/>
        <v>#VALUE!</v>
      </c>
    </row>
    <row r="81" spans="1:7" ht="68.25">
      <c r="A81" s="24" t="s">
        <v>148</v>
      </c>
      <c r="B81" s="25" t="s">
        <v>149</v>
      </c>
      <c r="C81" s="26">
        <v>1500</v>
      </c>
      <c r="D81" s="26" t="s">
        <v>41</v>
      </c>
      <c r="E81" s="26">
        <v>1500</v>
      </c>
      <c r="F81" s="19"/>
      <c r="G81" s="20" t="e">
        <f t="shared" si="1"/>
        <v>#VALUE!</v>
      </c>
    </row>
    <row r="82" spans="1:7" ht="57">
      <c r="A82" s="24" t="s">
        <v>150</v>
      </c>
      <c r="B82" s="25" t="s">
        <v>151</v>
      </c>
      <c r="C82" s="26">
        <v>10000</v>
      </c>
      <c r="D82" s="26" t="s">
        <v>41</v>
      </c>
      <c r="E82" s="26">
        <v>10000</v>
      </c>
      <c r="F82" s="19"/>
      <c r="G82" s="20" t="e">
        <f t="shared" si="1"/>
        <v>#VALUE!</v>
      </c>
    </row>
    <row r="83" spans="1:7" ht="79.5">
      <c r="A83" s="24" t="s">
        <v>152</v>
      </c>
      <c r="B83" s="25" t="s">
        <v>153</v>
      </c>
      <c r="C83" s="26">
        <v>10000</v>
      </c>
      <c r="D83" s="26" t="s">
        <v>41</v>
      </c>
      <c r="E83" s="26">
        <v>10000</v>
      </c>
      <c r="F83" s="19"/>
      <c r="G83" s="20" t="e">
        <f t="shared" si="1"/>
        <v>#VALUE!</v>
      </c>
    </row>
    <row r="84" spans="1:7" ht="57">
      <c r="A84" s="24" t="s">
        <v>154</v>
      </c>
      <c r="B84" s="25" t="s">
        <v>155</v>
      </c>
      <c r="C84" s="26">
        <v>600</v>
      </c>
      <c r="D84" s="26" t="s">
        <v>41</v>
      </c>
      <c r="E84" s="26">
        <v>600</v>
      </c>
      <c r="F84" s="19"/>
      <c r="G84" s="20" t="e">
        <f t="shared" si="1"/>
        <v>#VALUE!</v>
      </c>
    </row>
    <row r="85" spans="1:7" ht="90.75">
      <c r="A85" s="24" t="s">
        <v>156</v>
      </c>
      <c r="B85" s="25" t="s">
        <v>157</v>
      </c>
      <c r="C85" s="26">
        <v>600</v>
      </c>
      <c r="D85" s="26" t="s">
        <v>41</v>
      </c>
      <c r="E85" s="26">
        <v>600</v>
      </c>
      <c r="F85" s="19"/>
      <c r="G85" s="20" t="e">
        <f t="shared" si="1"/>
        <v>#VALUE!</v>
      </c>
    </row>
    <row r="86" spans="1:7" ht="45.75">
      <c r="A86" s="24" t="s">
        <v>158</v>
      </c>
      <c r="B86" s="25" t="s">
        <v>159</v>
      </c>
      <c r="C86" s="26" t="s">
        <v>41</v>
      </c>
      <c r="D86" s="26">
        <v>250</v>
      </c>
      <c r="E86" s="26" t="s">
        <v>41</v>
      </c>
      <c r="F86" s="19"/>
      <c r="G86" s="20" t="e">
        <f t="shared" si="1"/>
        <v>#VALUE!</v>
      </c>
    </row>
    <row r="87" spans="1:7" ht="68.25">
      <c r="A87" s="24" t="s">
        <v>160</v>
      </c>
      <c r="B87" s="25" t="s">
        <v>161</v>
      </c>
      <c r="C87" s="26" t="s">
        <v>41</v>
      </c>
      <c r="D87" s="26">
        <v>250</v>
      </c>
      <c r="E87" s="26" t="s">
        <v>41</v>
      </c>
      <c r="F87" s="19"/>
      <c r="G87" s="20" t="e">
        <f t="shared" si="1"/>
        <v>#VALUE!</v>
      </c>
    </row>
    <row r="88" spans="1:7" ht="45.75">
      <c r="A88" s="24" t="s">
        <v>162</v>
      </c>
      <c r="B88" s="25" t="s">
        <v>163</v>
      </c>
      <c r="C88" s="26">
        <v>500</v>
      </c>
      <c r="D88" s="26">
        <v>45000</v>
      </c>
      <c r="E88" s="26" t="s">
        <v>41</v>
      </c>
      <c r="F88" s="19"/>
      <c r="G88" s="20">
        <f t="shared" si="1"/>
        <v>90</v>
      </c>
    </row>
    <row r="89" spans="1:7" ht="57">
      <c r="A89" s="24" t="s">
        <v>164</v>
      </c>
      <c r="B89" s="25" t="s">
        <v>165</v>
      </c>
      <c r="C89" s="26">
        <v>500</v>
      </c>
      <c r="D89" s="26">
        <v>45000</v>
      </c>
      <c r="E89" s="26" t="s">
        <v>41</v>
      </c>
      <c r="F89" s="19"/>
      <c r="G89" s="20">
        <f t="shared" si="1"/>
        <v>90</v>
      </c>
    </row>
    <row r="90" spans="1:7" ht="57">
      <c r="A90" s="24" t="s">
        <v>166</v>
      </c>
      <c r="B90" s="25" t="s">
        <v>167</v>
      </c>
      <c r="C90" s="26">
        <v>14000</v>
      </c>
      <c r="D90" s="26">
        <v>14666.81</v>
      </c>
      <c r="E90" s="26" t="s">
        <v>41</v>
      </c>
      <c r="F90" s="19"/>
      <c r="G90" s="20">
        <f t="shared" si="1"/>
        <v>1.0476292857142857</v>
      </c>
    </row>
    <row r="91" spans="1:7" ht="68.25">
      <c r="A91" s="24" t="s">
        <v>168</v>
      </c>
      <c r="B91" s="25" t="s">
        <v>169</v>
      </c>
      <c r="C91" s="26">
        <v>14000</v>
      </c>
      <c r="D91" s="26">
        <v>14666.81</v>
      </c>
      <c r="E91" s="26" t="s">
        <v>41</v>
      </c>
      <c r="F91" s="19"/>
      <c r="G91" s="20">
        <f t="shared" si="1"/>
        <v>1.0476292857142857</v>
      </c>
    </row>
    <row r="92" spans="1:7" ht="90.75">
      <c r="A92" s="24" t="s">
        <v>170</v>
      </c>
      <c r="B92" s="25" t="s">
        <v>171</v>
      </c>
      <c r="C92" s="26">
        <v>10000</v>
      </c>
      <c r="D92" s="26" t="s">
        <v>41</v>
      </c>
      <c r="E92" s="26">
        <v>10000</v>
      </c>
      <c r="F92" s="19"/>
      <c r="G92" s="20" t="e">
        <f t="shared" si="1"/>
        <v>#VALUE!</v>
      </c>
    </row>
    <row r="93" spans="1:7" ht="45.75">
      <c r="A93" s="24" t="s">
        <v>172</v>
      </c>
      <c r="B93" s="25" t="s">
        <v>173</v>
      </c>
      <c r="C93" s="26">
        <v>10000</v>
      </c>
      <c r="D93" s="26" t="s">
        <v>41</v>
      </c>
      <c r="E93" s="26">
        <v>10000</v>
      </c>
      <c r="F93" s="19"/>
      <c r="G93" s="20" t="e">
        <f t="shared" si="1"/>
        <v>#VALUE!</v>
      </c>
    </row>
    <row r="94" spans="1:7" ht="57">
      <c r="A94" s="24" t="s">
        <v>174</v>
      </c>
      <c r="B94" s="25" t="s">
        <v>175</v>
      </c>
      <c r="C94" s="26">
        <v>10000</v>
      </c>
      <c r="D94" s="26" t="s">
        <v>41</v>
      </c>
      <c r="E94" s="26">
        <v>10000</v>
      </c>
      <c r="F94" s="19"/>
      <c r="G94" s="20" t="e">
        <f t="shared" si="1"/>
        <v>#VALUE!</v>
      </c>
    </row>
    <row r="95" spans="1:7" ht="23.25">
      <c r="A95" s="24" t="s">
        <v>176</v>
      </c>
      <c r="B95" s="25" t="s">
        <v>177</v>
      </c>
      <c r="C95" s="26">
        <v>5000</v>
      </c>
      <c r="D95" s="26">
        <v>3500</v>
      </c>
      <c r="E95" s="26">
        <v>1500</v>
      </c>
      <c r="F95" s="19"/>
      <c r="G95" s="20">
        <f t="shared" si="1"/>
        <v>0.7</v>
      </c>
    </row>
    <row r="96" spans="1:7" ht="57">
      <c r="A96" s="24" t="s">
        <v>178</v>
      </c>
      <c r="B96" s="25" t="s">
        <v>179</v>
      </c>
      <c r="C96" s="26">
        <v>5000</v>
      </c>
      <c r="D96" s="26">
        <v>3500</v>
      </c>
      <c r="E96" s="26">
        <v>1500</v>
      </c>
      <c r="F96" s="19"/>
      <c r="G96" s="20">
        <f t="shared" si="1"/>
        <v>0.7</v>
      </c>
    </row>
    <row r="97" spans="1:7" ht="57">
      <c r="A97" s="24" t="s">
        <v>180</v>
      </c>
      <c r="B97" s="25" t="s">
        <v>181</v>
      </c>
      <c r="C97" s="26">
        <v>5000</v>
      </c>
      <c r="D97" s="26">
        <v>3000</v>
      </c>
      <c r="E97" s="26">
        <v>2000</v>
      </c>
      <c r="F97" s="19"/>
      <c r="G97" s="20">
        <f t="shared" si="1"/>
        <v>0.6</v>
      </c>
    </row>
    <row r="98" spans="1:7" ht="57">
      <c r="A98" s="24" t="s">
        <v>182</v>
      </c>
      <c r="B98" s="25" t="s">
        <v>183</v>
      </c>
      <c r="C98" s="26" t="s">
        <v>41</v>
      </c>
      <c r="D98" s="26">
        <v>500</v>
      </c>
      <c r="E98" s="26" t="s">
        <v>41</v>
      </c>
      <c r="F98" s="19"/>
      <c r="G98" s="20" t="e">
        <f t="shared" si="1"/>
        <v>#VALUE!</v>
      </c>
    </row>
    <row r="99" spans="1:7">
      <c r="A99" s="24" t="s">
        <v>184</v>
      </c>
      <c r="B99" s="25" t="s">
        <v>185</v>
      </c>
      <c r="C99" s="26">
        <v>460200</v>
      </c>
      <c r="D99" s="26">
        <v>556829</v>
      </c>
      <c r="E99" s="26" t="s">
        <v>41</v>
      </c>
      <c r="F99" s="19"/>
      <c r="G99" s="20">
        <f t="shared" si="1"/>
        <v>1.2099717514124293</v>
      </c>
    </row>
    <row r="100" spans="1:7">
      <c r="A100" s="24" t="s">
        <v>186</v>
      </c>
      <c r="B100" s="25" t="s">
        <v>187</v>
      </c>
      <c r="C100" s="26">
        <v>460200</v>
      </c>
      <c r="D100" s="26">
        <v>556829</v>
      </c>
      <c r="E100" s="26" t="s">
        <v>41</v>
      </c>
      <c r="F100" s="19"/>
      <c r="G100" s="20">
        <f t="shared" si="1"/>
        <v>1.2099717514124293</v>
      </c>
    </row>
    <row r="101" spans="1:7" ht="23.25">
      <c r="A101" s="24" t="s">
        <v>188</v>
      </c>
      <c r="B101" s="25" t="s">
        <v>189</v>
      </c>
      <c r="C101" s="26">
        <v>460200</v>
      </c>
      <c r="D101" s="26">
        <v>556829</v>
      </c>
      <c r="E101" s="26" t="s">
        <v>41</v>
      </c>
      <c r="F101" s="19"/>
      <c r="G101" s="20">
        <f t="shared" si="1"/>
        <v>1.2099717514124293</v>
      </c>
    </row>
    <row r="102" spans="1:7">
      <c r="A102" s="24" t="s">
        <v>190</v>
      </c>
      <c r="B102" s="25" t="s">
        <v>191</v>
      </c>
      <c r="C102" s="26">
        <v>483489085.61000001</v>
      </c>
      <c r="D102" s="26">
        <v>245445749.53</v>
      </c>
      <c r="E102" s="26">
        <v>238043336.08000001</v>
      </c>
      <c r="F102" s="19"/>
      <c r="G102" s="20">
        <f t="shared" si="1"/>
        <v>0.5076552022272236</v>
      </c>
    </row>
    <row r="103" spans="1:7" ht="23.25">
      <c r="A103" s="24" t="s">
        <v>192</v>
      </c>
      <c r="B103" s="25" t="s">
        <v>193</v>
      </c>
      <c r="C103" s="26">
        <v>483249085.61000001</v>
      </c>
      <c r="D103" s="26">
        <v>245506932.81999999</v>
      </c>
      <c r="E103" s="26">
        <v>237742152.78999999</v>
      </c>
      <c r="F103" s="19"/>
      <c r="G103" s="20">
        <f t="shared" si="1"/>
        <v>0.50803393142503162</v>
      </c>
    </row>
    <row r="104" spans="1:7" ht="23.25">
      <c r="A104" s="24" t="s">
        <v>194</v>
      </c>
      <c r="B104" s="25" t="s">
        <v>195</v>
      </c>
      <c r="C104" s="26">
        <v>169812541</v>
      </c>
      <c r="D104" s="26">
        <v>91948005</v>
      </c>
      <c r="E104" s="26">
        <v>77864536</v>
      </c>
      <c r="F104" s="19"/>
      <c r="G104" s="20">
        <f t="shared" si="1"/>
        <v>0.54146769407331352</v>
      </c>
    </row>
    <row r="105" spans="1:7">
      <c r="A105" s="24" t="s">
        <v>196</v>
      </c>
      <c r="B105" s="25" t="s">
        <v>197</v>
      </c>
      <c r="C105" s="26">
        <v>153246675</v>
      </c>
      <c r="D105" s="26">
        <v>91948005</v>
      </c>
      <c r="E105" s="26">
        <v>61298670</v>
      </c>
      <c r="F105" s="19"/>
      <c r="G105" s="20">
        <f t="shared" si="1"/>
        <v>0.6</v>
      </c>
    </row>
    <row r="106" spans="1:7" ht="34.5">
      <c r="A106" s="24" t="s">
        <v>198</v>
      </c>
      <c r="B106" s="25" t="s">
        <v>199</v>
      </c>
      <c r="C106" s="26">
        <v>153246675</v>
      </c>
      <c r="D106" s="26">
        <v>91948005</v>
      </c>
      <c r="E106" s="26">
        <v>61298670</v>
      </c>
      <c r="F106" s="19"/>
      <c r="G106" s="20">
        <f t="shared" si="1"/>
        <v>0.6</v>
      </c>
    </row>
    <row r="107" spans="1:7" ht="23.25">
      <c r="A107" s="24" t="s">
        <v>200</v>
      </c>
      <c r="B107" s="25" t="s">
        <v>201</v>
      </c>
      <c r="C107" s="26">
        <v>16565866</v>
      </c>
      <c r="D107" s="26" t="s">
        <v>41</v>
      </c>
      <c r="E107" s="26">
        <v>16565866</v>
      </c>
      <c r="F107" s="19"/>
      <c r="G107" s="20" t="e">
        <f t="shared" si="1"/>
        <v>#VALUE!</v>
      </c>
    </row>
    <row r="108" spans="1:7" ht="23.25">
      <c r="A108" s="24" t="s">
        <v>202</v>
      </c>
      <c r="B108" s="25" t="s">
        <v>203</v>
      </c>
      <c r="C108" s="26">
        <v>16565866</v>
      </c>
      <c r="D108" s="26" t="s">
        <v>41</v>
      </c>
      <c r="E108" s="26">
        <v>16565866</v>
      </c>
      <c r="F108" s="19"/>
      <c r="G108" s="20" t="e">
        <f t="shared" si="1"/>
        <v>#VALUE!</v>
      </c>
    </row>
    <row r="109" spans="1:7" ht="23.25">
      <c r="A109" s="24" t="s">
        <v>204</v>
      </c>
      <c r="B109" s="25" t="s">
        <v>205</v>
      </c>
      <c r="C109" s="26">
        <v>135387245.53</v>
      </c>
      <c r="D109" s="26">
        <v>57586327.32</v>
      </c>
      <c r="E109" s="26">
        <v>77800918.209999993</v>
      </c>
      <c r="F109" s="19"/>
      <c r="G109" s="20">
        <f t="shared" si="1"/>
        <v>0.42534529079579836</v>
      </c>
    </row>
    <row r="110" spans="1:7" ht="45.75">
      <c r="A110" s="24" t="s">
        <v>206</v>
      </c>
      <c r="B110" s="25" t="s">
        <v>207</v>
      </c>
      <c r="C110" s="26">
        <v>3570359</v>
      </c>
      <c r="D110" s="26">
        <v>1729546</v>
      </c>
      <c r="E110" s="26">
        <v>1840813</v>
      </c>
      <c r="F110" s="19"/>
      <c r="G110" s="20">
        <f t="shared" si="1"/>
        <v>0.48441795348871081</v>
      </c>
    </row>
    <row r="111" spans="1:7" ht="57">
      <c r="A111" s="24" t="s">
        <v>208</v>
      </c>
      <c r="B111" s="25" t="s">
        <v>209</v>
      </c>
      <c r="C111" s="26">
        <v>3570359</v>
      </c>
      <c r="D111" s="26">
        <v>1729546</v>
      </c>
      <c r="E111" s="26">
        <v>1840813</v>
      </c>
      <c r="F111" s="19"/>
      <c r="G111" s="20">
        <f t="shared" si="1"/>
        <v>0.48441795348871081</v>
      </c>
    </row>
    <row r="112" spans="1:7" ht="57">
      <c r="A112" s="24" t="s">
        <v>210</v>
      </c>
      <c r="B112" s="25" t="s">
        <v>211</v>
      </c>
      <c r="C112" s="26">
        <v>574890.76</v>
      </c>
      <c r="D112" s="26" t="s">
        <v>41</v>
      </c>
      <c r="E112" s="26">
        <v>574890.76</v>
      </c>
      <c r="F112" s="19"/>
      <c r="G112" s="20" t="e">
        <f t="shared" si="1"/>
        <v>#VALUE!</v>
      </c>
    </row>
    <row r="113" spans="1:7" ht="68.25">
      <c r="A113" s="24" t="s">
        <v>212</v>
      </c>
      <c r="B113" s="25" t="s">
        <v>213</v>
      </c>
      <c r="C113" s="26">
        <v>574890.76</v>
      </c>
      <c r="D113" s="26" t="s">
        <v>41</v>
      </c>
      <c r="E113" s="26">
        <v>574890.76</v>
      </c>
      <c r="F113" s="19"/>
      <c r="G113" s="20" t="e">
        <f t="shared" si="1"/>
        <v>#VALUE!</v>
      </c>
    </row>
    <row r="114" spans="1:7">
      <c r="A114" s="24" t="s">
        <v>214</v>
      </c>
      <c r="B114" s="25" t="s">
        <v>215</v>
      </c>
      <c r="C114" s="26">
        <v>131241995.77</v>
      </c>
      <c r="D114" s="26">
        <v>55856781.32</v>
      </c>
      <c r="E114" s="26">
        <v>75385214.450000003</v>
      </c>
      <c r="F114" s="19"/>
      <c r="G114" s="20">
        <f t="shared" si="1"/>
        <v>0.42560143186094435</v>
      </c>
    </row>
    <row r="115" spans="1:7">
      <c r="A115" s="24" t="s">
        <v>216</v>
      </c>
      <c r="B115" s="25" t="s">
        <v>217</v>
      </c>
      <c r="C115" s="26">
        <v>131241995.77</v>
      </c>
      <c r="D115" s="26">
        <v>55856781.32</v>
      </c>
      <c r="E115" s="26">
        <v>75385214.450000003</v>
      </c>
      <c r="F115" s="19"/>
      <c r="G115" s="20">
        <f t="shared" si="1"/>
        <v>0.42560143186094435</v>
      </c>
    </row>
    <row r="116" spans="1:7" ht="23.25">
      <c r="A116" s="24" t="s">
        <v>218</v>
      </c>
      <c r="B116" s="25" t="s">
        <v>219</v>
      </c>
      <c r="C116" s="26">
        <v>167288623.08000001</v>
      </c>
      <c r="D116" s="26">
        <v>92738432.5</v>
      </c>
      <c r="E116" s="26">
        <v>74550190.579999998</v>
      </c>
      <c r="F116" s="19"/>
      <c r="G116" s="20">
        <f t="shared" si="1"/>
        <v>0.55436186150956035</v>
      </c>
    </row>
    <row r="117" spans="1:7" ht="23.25">
      <c r="A117" s="24" t="s">
        <v>220</v>
      </c>
      <c r="B117" s="25" t="s">
        <v>221</v>
      </c>
      <c r="C117" s="26">
        <v>26508463</v>
      </c>
      <c r="D117" s="26">
        <v>9435028.2300000004</v>
      </c>
      <c r="E117" s="26">
        <v>17073434.77</v>
      </c>
      <c r="F117" s="19"/>
      <c r="G117" s="20">
        <f t="shared" si="1"/>
        <v>0.35592513341871235</v>
      </c>
    </row>
    <row r="118" spans="1:7" ht="34.5">
      <c r="A118" s="24" t="s">
        <v>222</v>
      </c>
      <c r="B118" s="25" t="s">
        <v>223</v>
      </c>
      <c r="C118" s="26">
        <v>26508463</v>
      </c>
      <c r="D118" s="26">
        <v>9435028.2300000004</v>
      </c>
      <c r="E118" s="26">
        <v>17073434.77</v>
      </c>
      <c r="F118" s="19"/>
      <c r="G118" s="20">
        <f t="shared" si="1"/>
        <v>0.35592513341871235</v>
      </c>
    </row>
    <row r="119" spans="1:7" ht="34.5">
      <c r="A119" s="24" t="s">
        <v>224</v>
      </c>
      <c r="B119" s="25" t="s">
        <v>225</v>
      </c>
      <c r="C119" s="26">
        <v>16143200</v>
      </c>
      <c r="D119" s="26">
        <v>8102549.7999999998</v>
      </c>
      <c r="E119" s="26">
        <v>8040650.2000000002</v>
      </c>
      <c r="F119" s="19"/>
      <c r="G119" s="20">
        <f t="shared" si="1"/>
        <v>0.50191720352842062</v>
      </c>
    </row>
    <row r="120" spans="1:7" ht="34.5">
      <c r="A120" s="24" t="s">
        <v>226</v>
      </c>
      <c r="B120" s="25" t="s">
        <v>227</v>
      </c>
      <c r="C120" s="26">
        <v>16143200</v>
      </c>
      <c r="D120" s="26">
        <v>8102549.7999999998</v>
      </c>
      <c r="E120" s="26">
        <v>8040650.2000000002</v>
      </c>
      <c r="F120" s="19"/>
      <c r="G120" s="20">
        <f t="shared" si="1"/>
        <v>0.50191720352842062</v>
      </c>
    </row>
    <row r="121" spans="1:7" ht="57">
      <c r="A121" s="24" t="s">
        <v>228</v>
      </c>
      <c r="B121" s="25" t="s">
        <v>229</v>
      </c>
      <c r="C121" s="26">
        <v>2109400</v>
      </c>
      <c r="D121" s="26">
        <v>572276.76</v>
      </c>
      <c r="E121" s="26">
        <v>1537123.24</v>
      </c>
      <c r="F121" s="19"/>
      <c r="G121" s="20">
        <f t="shared" si="1"/>
        <v>0.27129835972314403</v>
      </c>
    </row>
    <row r="122" spans="1:7" ht="57">
      <c r="A122" s="24" t="s">
        <v>230</v>
      </c>
      <c r="B122" s="25" t="s">
        <v>231</v>
      </c>
      <c r="C122" s="26">
        <v>2109400</v>
      </c>
      <c r="D122" s="26">
        <v>572276.76</v>
      </c>
      <c r="E122" s="26">
        <v>1537123.24</v>
      </c>
      <c r="F122" s="19"/>
      <c r="G122" s="20">
        <f t="shared" si="1"/>
        <v>0.27129835972314403</v>
      </c>
    </row>
    <row r="123" spans="1:7" ht="45.75">
      <c r="A123" s="24" t="s">
        <v>232</v>
      </c>
      <c r="B123" s="25" t="s">
        <v>233</v>
      </c>
      <c r="C123" s="26">
        <v>1242500</v>
      </c>
      <c r="D123" s="26" t="s">
        <v>41</v>
      </c>
      <c r="E123" s="26">
        <v>1242500</v>
      </c>
      <c r="F123" s="19"/>
      <c r="G123" s="20" t="e">
        <f t="shared" si="1"/>
        <v>#VALUE!</v>
      </c>
    </row>
    <row r="124" spans="1:7" ht="45.75">
      <c r="A124" s="24" t="s">
        <v>234</v>
      </c>
      <c r="B124" s="25" t="s">
        <v>235</v>
      </c>
      <c r="C124" s="26">
        <v>1242500</v>
      </c>
      <c r="D124" s="26" t="s">
        <v>41</v>
      </c>
      <c r="E124" s="26">
        <v>1242500</v>
      </c>
      <c r="F124" s="19"/>
      <c r="G124" s="20" t="e">
        <f t="shared" si="1"/>
        <v>#VALUE!</v>
      </c>
    </row>
    <row r="125" spans="1:7" ht="45.75">
      <c r="A125" s="24" t="s">
        <v>236</v>
      </c>
      <c r="B125" s="25" t="s">
        <v>237</v>
      </c>
      <c r="C125" s="26">
        <v>732.08</v>
      </c>
      <c r="D125" s="26">
        <v>732.08</v>
      </c>
      <c r="E125" s="26" t="s">
        <v>41</v>
      </c>
      <c r="F125" s="19"/>
      <c r="G125" s="20">
        <f t="shared" si="1"/>
        <v>1</v>
      </c>
    </row>
    <row r="126" spans="1:7" ht="45.75">
      <c r="A126" s="24" t="s">
        <v>238</v>
      </c>
      <c r="B126" s="25" t="s">
        <v>239</v>
      </c>
      <c r="C126" s="26">
        <v>732.08</v>
      </c>
      <c r="D126" s="26">
        <v>732.08</v>
      </c>
      <c r="E126" s="26" t="s">
        <v>41</v>
      </c>
      <c r="F126" s="19"/>
      <c r="G126" s="20">
        <f t="shared" si="1"/>
        <v>1</v>
      </c>
    </row>
    <row r="127" spans="1:7" ht="23.25">
      <c r="A127" s="24" t="s">
        <v>240</v>
      </c>
      <c r="B127" s="25" t="s">
        <v>241</v>
      </c>
      <c r="C127" s="26">
        <v>112600</v>
      </c>
      <c r="D127" s="26" t="s">
        <v>41</v>
      </c>
      <c r="E127" s="26">
        <v>112600</v>
      </c>
      <c r="F127" s="19"/>
      <c r="G127" s="20" t="e">
        <f t="shared" si="1"/>
        <v>#VALUE!</v>
      </c>
    </row>
    <row r="128" spans="1:7" ht="23.25">
      <c r="A128" s="24" t="s">
        <v>242</v>
      </c>
      <c r="B128" s="25" t="s">
        <v>243</v>
      </c>
      <c r="C128" s="26">
        <v>112600</v>
      </c>
      <c r="D128" s="26" t="s">
        <v>41</v>
      </c>
      <c r="E128" s="26">
        <v>112600</v>
      </c>
      <c r="F128" s="19"/>
      <c r="G128" s="20" t="e">
        <f t="shared" si="1"/>
        <v>#VALUE!</v>
      </c>
    </row>
    <row r="129" spans="1:7" ht="23.25">
      <c r="A129" s="24" t="s">
        <v>244</v>
      </c>
      <c r="B129" s="25" t="s">
        <v>245</v>
      </c>
      <c r="C129" s="26">
        <v>1503528</v>
      </c>
      <c r="D129" s="26">
        <v>627845.63</v>
      </c>
      <c r="E129" s="26">
        <v>875682.37</v>
      </c>
      <c r="F129" s="19"/>
      <c r="G129" s="20">
        <f t="shared" si="1"/>
        <v>0.41758160140682449</v>
      </c>
    </row>
    <row r="130" spans="1:7" ht="34.5">
      <c r="A130" s="24" t="s">
        <v>246</v>
      </c>
      <c r="B130" s="25" t="s">
        <v>247</v>
      </c>
      <c r="C130" s="26">
        <v>1503528</v>
      </c>
      <c r="D130" s="26">
        <v>627845.63</v>
      </c>
      <c r="E130" s="26">
        <v>875682.37</v>
      </c>
      <c r="F130" s="19"/>
      <c r="G130" s="20">
        <f t="shared" si="1"/>
        <v>0.41758160140682449</v>
      </c>
    </row>
    <row r="131" spans="1:7">
      <c r="A131" s="24" t="s">
        <v>248</v>
      </c>
      <c r="B131" s="25" t="s">
        <v>249</v>
      </c>
      <c r="C131" s="26">
        <v>119668200</v>
      </c>
      <c r="D131" s="26">
        <v>74000000</v>
      </c>
      <c r="E131" s="26">
        <v>45668200</v>
      </c>
      <c r="F131" s="19"/>
      <c r="G131" s="20">
        <f t="shared" si="1"/>
        <v>0.61837647762730619</v>
      </c>
    </row>
    <row r="132" spans="1:7">
      <c r="A132" s="24" t="s">
        <v>250</v>
      </c>
      <c r="B132" s="25" t="s">
        <v>251</v>
      </c>
      <c r="C132" s="26">
        <v>119668200</v>
      </c>
      <c r="D132" s="26">
        <v>74000000</v>
      </c>
      <c r="E132" s="26">
        <v>45668200</v>
      </c>
      <c r="F132" s="19"/>
      <c r="G132" s="20">
        <f t="shared" si="1"/>
        <v>0.61837647762730619</v>
      </c>
    </row>
    <row r="133" spans="1:7">
      <c r="A133" s="24" t="s">
        <v>252</v>
      </c>
      <c r="B133" s="25" t="s">
        <v>253</v>
      </c>
      <c r="C133" s="26">
        <v>10760676</v>
      </c>
      <c r="D133" s="26">
        <v>3234168</v>
      </c>
      <c r="E133" s="26">
        <v>7526508</v>
      </c>
      <c r="F133" s="19"/>
      <c r="G133" s="20">
        <f t="shared" si="1"/>
        <v>0.30055435178979462</v>
      </c>
    </row>
    <row r="134" spans="1:7" ht="45.75">
      <c r="A134" s="24" t="s">
        <v>254</v>
      </c>
      <c r="B134" s="25" t="s">
        <v>255</v>
      </c>
      <c r="C134" s="26">
        <v>5030928</v>
      </c>
      <c r="D134" s="26">
        <v>3234168</v>
      </c>
      <c r="E134" s="26">
        <v>1796760</v>
      </c>
      <c r="F134" s="19"/>
      <c r="G134" s="20">
        <f t="shared" si="1"/>
        <v>0.6428571428571429</v>
      </c>
    </row>
    <row r="135" spans="1:7" ht="57">
      <c r="A135" s="24" t="s">
        <v>256</v>
      </c>
      <c r="B135" s="25" t="s">
        <v>257</v>
      </c>
      <c r="C135" s="26">
        <v>5030928</v>
      </c>
      <c r="D135" s="26">
        <v>3234168</v>
      </c>
      <c r="E135" s="26">
        <v>1796760</v>
      </c>
      <c r="F135" s="19"/>
      <c r="G135" s="20">
        <f t="shared" si="1"/>
        <v>0.6428571428571429</v>
      </c>
    </row>
    <row r="136" spans="1:7" ht="23.25">
      <c r="A136" s="24" t="s">
        <v>258</v>
      </c>
      <c r="B136" s="25" t="s">
        <v>259</v>
      </c>
      <c r="C136" s="26">
        <v>5729748</v>
      </c>
      <c r="D136" s="26" t="s">
        <v>41</v>
      </c>
      <c r="E136" s="26">
        <v>5729748</v>
      </c>
      <c r="F136" s="19"/>
      <c r="G136" s="20" t="e">
        <f t="shared" si="1"/>
        <v>#VALUE!</v>
      </c>
    </row>
    <row r="137" spans="1:7" ht="23.25">
      <c r="A137" s="24" t="s">
        <v>260</v>
      </c>
      <c r="B137" s="25" t="s">
        <v>261</v>
      </c>
      <c r="C137" s="26">
        <v>5729748</v>
      </c>
      <c r="D137" s="26" t="s">
        <v>41</v>
      </c>
      <c r="E137" s="26">
        <v>5729748</v>
      </c>
      <c r="F137" s="19"/>
      <c r="G137" s="20" t="e">
        <f t="shared" ref="G137:G148" si="2">D137/C137</f>
        <v>#VALUE!</v>
      </c>
    </row>
    <row r="138" spans="1:7" ht="23.25">
      <c r="A138" s="24" t="s">
        <v>262</v>
      </c>
      <c r="B138" s="25" t="s">
        <v>263</v>
      </c>
      <c r="C138" s="26">
        <v>240000</v>
      </c>
      <c r="D138" s="26">
        <v>240000</v>
      </c>
      <c r="E138" s="26" t="s">
        <v>41</v>
      </c>
      <c r="F138" s="19"/>
      <c r="G138" s="20">
        <f t="shared" si="2"/>
        <v>1</v>
      </c>
    </row>
    <row r="139" spans="1:7" ht="23.25">
      <c r="A139" s="24" t="s">
        <v>264</v>
      </c>
      <c r="B139" s="25" t="s">
        <v>265</v>
      </c>
      <c r="C139" s="26">
        <v>240000</v>
      </c>
      <c r="D139" s="26">
        <v>240000</v>
      </c>
      <c r="E139" s="26" t="s">
        <v>41</v>
      </c>
      <c r="F139" s="19"/>
      <c r="G139" s="20">
        <f t="shared" si="2"/>
        <v>1</v>
      </c>
    </row>
    <row r="140" spans="1:7" ht="23.25">
      <c r="A140" s="24" t="s">
        <v>266</v>
      </c>
      <c r="B140" s="25" t="s">
        <v>267</v>
      </c>
      <c r="C140" s="26">
        <v>240000</v>
      </c>
      <c r="D140" s="26">
        <v>240000</v>
      </c>
      <c r="E140" s="26" t="s">
        <v>41</v>
      </c>
      <c r="F140" s="19"/>
      <c r="G140" s="20">
        <f t="shared" si="2"/>
        <v>1</v>
      </c>
    </row>
    <row r="141" spans="1:7" ht="57">
      <c r="A141" s="24" t="s">
        <v>268</v>
      </c>
      <c r="B141" s="25" t="s">
        <v>269</v>
      </c>
      <c r="C141" s="26" t="s">
        <v>41</v>
      </c>
      <c r="D141" s="26">
        <v>49405.04</v>
      </c>
      <c r="E141" s="26" t="s">
        <v>41</v>
      </c>
      <c r="F141" s="19"/>
      <c r="G141" s="20" t="e">
        <f t="shared" si="2"/>
        <v>#VALUE!</v>
      </c>
    </row>
    <row r="142" spans="1:7" ht="68.25">
      <c r="A142" s="24" t="s">
        <v>270</v>
      </c>
      <c r="B142" s="25" t="s">
        <v>271</v>
      </c>
      <c r="C142" s="26" t="s">
        <v>41</v>
      </c>
      <c r="D142" s="26">
        <v>49405.04</v>
      </c>
      <c r="E142" s="26" t="s">
        <v>41</v>
      </c>
      <c r="F142" s="19"/>
      <c r="G142" s="20" t="e">
        <f t="shared" si="2"/>
        <v>#VALUE!</v>
      </c>
    </row>
    <row r="143" spans="1:7" ht="68.25">
      <c r="A143" s="24" t="s">
        <v>272</v>
      </c>
      <c r="B143" s="25" t="s">
        <v>273</v>
      </c>
      <c r="C143" s="26" t="s">
        <v>41</v>
      </c>
      <c r="D143" s="26">
        <v>49405.04</v>
      </c>
      <c r="E143" s="26" t="s">
        <v>41</v>
      </c>
      <c r="F143" s="19"/>
      <c r="G143" s="20" t="e">
        <f t="shared" si="2"/>
        <v>#VALUE!</v>
      </c>
    </row>
    <row r="144" spans="1:7" ht="23.25">
      <c r="A144" s="24" t="s">
        <v>274</v>
      </c>
      <c r="B144" s="25" t="s">
        <v>275</v>
      </c>
      <c r="C144" s="26" t="s">
        <v>41</v>
      </c>
      <c r="D144" s="26">
        <v>49405.04</v>
      </c>
      <c r="E144" s="26" t="s">
        <v>41</v>
      </c>
      <c r="F144" s="19"/>
      <c r="G144" s="20" t="e">
        <f t="shared" si="2"/>
        <v>#VALUE!</v>
      </c>
    </row>
    <row r="145" spans="1:7" ht="34.5">
      <c r="A145" s="24" t="s">
        <v>276</v>
      </c>
      <c r="B145" s="25" t="s">
        <v>277</v>
      </c>
      <c r="C145" s="26" t="s">
        <v>41</v>
      </c>
      <c r="D145" s="26">
        <v>49405.04</v>
      </c>
      <c r="E145" s="26" t="s">
        <v>41</v>
      </c>
      <c r="F145" s="19"/>
      <c r="G145" s="20" t="e">
        <f t="shared" si="2"/>
        <v>#VALUE!</v>
      </c>
    </row>
    <row r="146" spans="1:7" ht="34.5">
      <c r="A146" s="24" t="s">
        <v>278</v>
      </c>
      <c r="B146" s="25" t="s">
        <v>279</v>
      </c>
      <c r="C146" s="26" t="s">
        <v>41</v>
      </c>
      <c r="D146" s="26">
        <v>-350588.33</v>
      </c>
      <c r="E146" s="26" t="s">
        <v>41</v>
      </c>
      <c r="F146" s="19"/>
      <c r="G146" s="20" t="e">
        <f t="shared" si="2"/>
        <v>#VALUE!</v>
      </c>
    </row>
    <row r="147" spans="1:7" ht="34.5">
      <c r="A147" s="24" t="s">
        <v>280</v>
      </c>
      <c r="B147" s="25" t="s">
        <v>281</v>
      </c>
      <c r="C147" s="26" t="s">
        <v>41</v>
      </c>
      <c r="D147" s="26">
        <v>-350588.33</v>
      </c>
      <c r="E147" s="26" t="s">
        <v>41</v>
      </c>
      <c r="F147" s="19"/>
      <c r="G147" s="20" t="e">
        <f t="shared" si="2"/>
        <v>#VALUE!</v>
      </c>
    </row>
    <row r="148" spans="1:7" ht="34.5">
      <c r="A148" s="24" t="s">
        <v>282</v>
      </c>
      <c r="B148" s="25" t="s">
        <v>283</v>
      </c>
      <c r="C148" s="26" t="s">
        <v>41</v>
      </c>
      <c r="D148" s="26">
        <v>-350588.33</v>
      </c>
      <c r="E148" s="26" t="s">
        <v>41</v>
      </c>
      <c r="F148" s="19"/>
      <c r="G148" s="20" t="e">
        <f t="shared" si="2"/>
        <v>#VALUE!</v>
      </c>
    </row>
    <row r="149" spans="1:7" ht="15" customHeight="1">
      <c r="A149" s="2"/>
      <c r="B149" s="2"/>
      <c r="C149" s="2"/>
      <c r="D149" s="2"/>
      <c r="E149" s="2"/>
      <c r="F149" s="2"/>
    </row>
  </sheetData>
  <mergeCells count="7">
    <mergeCell ref="G4:G6"/>
    <mergeCell ref="A2:G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081A459-D913-4F4B-8BAD-42442AC52A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2021-10-22T12:58:36Z</cp:lastPrinted>
  <dcterms:created xsi:type="dcterms:W3CDTF">2021-07-14T11:44:02Z</dcterms:created>
  <dcterms:modified xsi:type="dcterms:W3CDTF">2021-10-22T12:59:44Z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SV_0503117M_20160101_1445.xlsx</vt:lpwstr>
  </property>
  <property fmtid="{D5CDD505-2E9C-101B-9397-08002B2CF9AE}" pid="3" name="Название отчета">
    <vt:lpwstr>SV_0503117M_20160101_1445.xlsx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