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7"/>
  <c r="G18"/>
  <c r="G19"/>
  <c r="G20"/>
  <c r="G21"/>
  <c r="G22"/>
  <c r="G23"/>
  <c r="G24"/>
  <c r="G27"/>
  <c r="G28"/>
  <c r="G29"/>
  <c r="G30"/>
  <c r="G31"/>
  <c r="G32"/>
  <c r="G35"/>
  <c r="G36"/>
  <c r="G37"/>
  <c r="G38"/>
  <c r="G39"/>
  <c r="G40"/>
  <c r="G41"/>
  <c r="G42"/>
  <c r="G43"/>
  <c r="G44"/>
  <c r="G45"/>
  <c r="G46"/>
  <c r="G47"/>
  <c r="G48"/>
  <c r="G49"/>
  <c r="G50"/>
  <c r="G51"/>
  <c r="G55"/>
  <c r="G56"/>
  <c r="G57"/>
  <c r="G58"/>
  <c r="G59"/>
  <c r="G60"/>
  <c r="G65"/>
  <c r="G66"/>
  <c r="G67"/>
  <c r="G68"/>
  <c r="G69"/>
  <c r="G72"/>
  <c r="G73"/>
  <c r="G75"/>
  <c r="G78"/>
  <c r="G79"/>
  <c r="G80"/>
  <c r="G81"/>
  <c r="G82"/>
  <c r="G83"/>
  <c r="G86"/>
  <c r="G87"/>
  <c r="G90"/>
  <c r="G91"/>
  <c r="G92"/>
  <c r="G93"/>
  <c r="G94"/>
  <c r="G95"/>
  <c r="G99"/>
  <c r="G100"/>
  <c r="G101"/>
  <c r="G102"/>
  <c r="G103"/>
  <c r="G106"/>
  <c r="G109"/>
  <c r="G110"/>
  <c r="G113"/>
  <c r="G114"/>
  <c r="G115"/>
  <c r="G116"/>
  <c r="G117"/>
  <c r="G118"/>
  <c r="G119"/>
  <c r="G120"/>
  <c r="G121"/>
  <c r="G126"/>
  <c r="G127"/>
  <c r="G128"/>
  <c r="G129"/>
  <c r="G130"/>
  <c r="G131"/>
  <c r="G132"/>
  <c r="G133"/>
  <c r="G134"/>
  <c r="G135"/>
  <c r="G136"/>
  <c r="G8"/>
</calcChain>
</file>

<file path=xl/sharedStrings.xml><?xml version="1.0" encoding="utf-8"?>
<sst xmlns="http://schemas.openxmlformats.org/spreadsheetml/2006/main" count="335" uniqueCount="271">
  <si>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</si>
  <si>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</si>
  <si>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</si>
  <si>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</si>
  <si>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</si>
  <si>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</si>
  <si>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</si>
  <si>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</si>
  <si>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</si>
  <si>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</si>
  <si>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</si>
  <si>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</si>
  <si>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</si>
  <si>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</si>
  <si>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</si>
  <si>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</si>
  <si>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</si>
  <si>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</si>
  <si>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</si>
  <si>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</si>
  <si>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</si>
  <si>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</si>
  <si>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</si>
  <si>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</si>
  <si>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</si>
  <si>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</si>
  <si>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</si>
  <si>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</si>
  <si>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</si>
  <si>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</si>
  <si>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</si>
  <si>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</si>
  <si>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</si>
  <si>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</si>
  <si>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</si>
  <si>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</si>
  <si>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</si>
  <si>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</si>
  <si>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</si>
  <si>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</si>
  <si>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</si>
  <si>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</si>
  <si>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</si>
  <si>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</si>
  <si>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</si>
  <si>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</si>
  <si>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</si>
  <si>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</si>
  <si>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</si>
  <si>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</si>
  <si>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</si>
  <si>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</si>
  <si>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</si>
  <si>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</si>
  <si>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</si>
  <si>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</si>
  <si>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</si>
  <si>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</si>
  <si>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</si>
  <si>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</si>
  <si>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</si>
  <si>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</si>
  <si>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</si>
  <si>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</si>
  <si>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</si>
  <si>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</si>
  <si>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</si>
  <si>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</si>
  <si>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</si>
  <si>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</si>
  <si>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</si>
  <si>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</si>
  <si>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</si>
  <si>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</si>
  <si>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</si>
  <si>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</si>
  <si>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</si>
  <si>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</si>
  <si>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</si>
  <si>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</si>
  <si>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</si>
  <si>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</si>
  <si>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</si>
  <si>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</si>
  <si>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</si>
  <si>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</si>
  <si>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</si>
  <si>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</si>
  <si>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</si>
  <si>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</si>
  <si>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</si>
  <si>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</si>
  <si>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</si>
  <si>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</si>
  <si>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</si>
  <si>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</si>
  <si>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</si>
  <si>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</si>
  <si>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</si>
  <si>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</si>
  <si>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</si>
  <si>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</si>
  <si>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</si>
  <si>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</si>
  <si>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</si>
  <si>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</si>
  <si>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</si>
  <si>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</si>
  <si>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</si>
  <si>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</si>
  <si>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</si>
  <si>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</si>
  <si>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</si>
  <si>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</si>
  <si>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</si>
  <si>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</si>
  <si>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</si>
  <si>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</si>
  <si>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</si>
  <si>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</si>
  <si>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</si>
  <si>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</si>
  <si>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</si>
  <si>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</si>
  <si>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</si>
  <si>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</si>
  <si>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</si>
  <si>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</si>
  <si>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</si>
  <si>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</si>
  <si>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</si>
  <si>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</si>
  <si>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</si>
  <si>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</si>
  <si>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</si>
  <si>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</si>
  <si>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</si>
  <si>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</si>
  <si>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Доходы от приватизации имущества, находящегося в государственной и муниципальной собственности</t>
  </si>
  <si>
    <t>000 1 14 13000 00 0000 000</t>
  </si>
  <si>
    <t xml:space="preserve">  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</si>
  <si>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</si>
  <si>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</si>
  <si>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</si>
  <si>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</si>
  <si>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</si>
  <si>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</si>
  <si>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</si>
  <si>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</si>
  <si>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</si>
  <si>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</si>
  <si>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</si>
  <si>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</si>
  <si>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</si>
  <si>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</si>
  <si>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</si>
  <si>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</si>
  <si>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</si>
  <si>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</si>
  <si>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</si>
  <si>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</si>
  <si>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</si>
  <si>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</si>
  <si>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</si>
  <si>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</si>
  <si>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</si>
  <si>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</si>
  <si>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</si>
  <si>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</si>
  <si>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</si>
  <si>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</si>
  <si>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</si>
  <si>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</si>
  <si>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</si>
  <si>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</si>
  <si>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</si>
  <si>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</si>
  <si>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</si>
  <si>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</si>
  <si>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</si>
  <si>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</si>
  <si>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</si>
  <si>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</si>
  <si>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</si>
  <si>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</si>
  <si>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</si>
  <si>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</si>
  <si>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</si>
  <si>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</si>
  <si>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</si>
  <si>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</si>
  <si>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</si>
  <si>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</si>
  <si>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</si>
  <si>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</si>
  <si>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</si>
  <si>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</si>
  <si>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</si>
  <si>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</si>
  <si>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</si>
  <si>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</si>
  <si>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</si>
  <si>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</si>
  <si>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</si>
  <si>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</si>
  <si>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</si>
  <si>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</si>
  <si>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</si>
  <si>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</si>
  <si>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</si>
  <si>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</si>
  <si>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</si>
  <si>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</si>
  <si>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</si>
  <si>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</si>
  <si>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</si>
  <si>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</si>
  <si>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</si>
  <si>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</si>
  <si>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</si>
  <si>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</si>
  <si>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</si>
  <si>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</si>
  <si>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</si>
  <si>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</si>
  <si>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</si>
  <si>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</si>
  <si>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</si>
  <si>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</si>
  <si>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</si>
  <si>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</si>
  <si>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</si>
  <si>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</si>
  <si>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</si>
  <si>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</si>
  <si>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</si>
  <si>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</si>
  <si>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</si>
  <si>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</si>
  <si>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</si>
  <si>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</si>
  <si>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</si>
  <si>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</si>
  <si>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</si>
  <si>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</si>
  <si>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</si>
  <si>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</si>
  <si>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</si>
  <si>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</si>
  <si>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</si>
  <si>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</si>
  <si>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</si>
  <si>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</si>
  <si>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</si>
  <si>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</si>
  <si>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</si>
  <si>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</si>
  <si>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</si>
  <si>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</si>
  <si>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</si>
  <si>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</si>
  <si>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</si>
  <si>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</si>
  <si>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</si>
  <si>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</si>
  <si>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</si>
  <si>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</si>
  <si>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Анализ поступления доходов бюджета муниципального образования Терский район по состоянию на 01.04.2023 г.</t>
  </si>
  <si>
    <t>3</t>
  </si>
  <si>
    <t>Исполнено по состоянию на 01.04.2023</t>
  </si>
  <si>
    <t>Утвержденные бюджетные назначения от 27.12.2022 № 52-566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</si>
</sst>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1" xfId="2" applyNumberFormat="1" applyAlignment="1" applyProtection="1">
      <alignment horizontal="center"/>
    </xf>
    <xf numFmtId="0" fontId="2" fillId="0" borderId="1" xfId="28" applyNumberFormat="1" applyBorder="1" applyProtection="1">
      <alignment horizontal="center"/>
    </xf>
    <xf numFmtId="0" fontId="2" fillId="0" borderId="1" xfId="28" applyBorder="1">
      <alignment horizontal="center"/>
    </xf>
    <xf numFmtId="0" fontId="2" fillId="0" borderId="1" xfId="28" applyNumberFormat="1" applyBorder="1" applyProtection="1">
      <alignment horizontal="center"/>
    </xf>
    <xf numFmtId="0" fontId="0" fillId="0" borderId="1" xfId="0" applyBorder="1" applyProtection="1">
      <protection locked="0"/>
    </xf>
    <xf numFmtId="0" fontId="3" fillId="0" borderId="13" xfId="29" applyNumberFormat="1" applyBorder="1" applyProtection="1">
      <alignment horizontal="center" vertical="top" wrapText="1"/>
    </xf>
    <xf numFmtId="49" fontId="3" fillId="0" borderId="13" xfId="30" applyNumberFormat="1" applyBorder="1" applyProtection="1">
      <alignment horizontal="center" vertical="top" wrapText="1"/>
    </xf>
    <xf numFmtId="0" fontId="1" fillId="0" borderId="13" xfId="31" applyNumberFormat="1" applyBorder="1" applyProtection="1"/>
    <xf numFmtId="0" fontId="13" fillId="0" borderId="13" xfId="1" applyNumberFormat="1" applyFont="1" applyBorder="1" applyAlignment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13" xfId="30" applyBorder="1">
      <alignment horizontal="center" vertical="top" wrapText="1"/>
    </xf>
    <xf numFmtId="0" fontId="1" fillId="0" borderId="13" xfId="32" applyNumberFormat="1" applyBorder="1" applyProtection="1"/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49" fontId="3" fillId="0" borderId="13" xfId="35" applyNumberFormat="1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14" fillId="0" borderId="13" xfId="39" applyNumberFormat="1" applyFont="1" applyBorder="1" applyProtection="1">
      <alignment horizontal="right" shrinkToFit="1"/>
    </xf>
    <xf numFmtId="0" fontId="15" fillId="0" borderId="13" xfId="32" applyNumberFormat="1" applyFont="1" applyBorder="1" applyProtection="1"/>
    <xf numFmtId="10" fontId="16" fillId="0" borderId="13" xfId="0" applyNumberFormat="1" applyFont="1" applyBorder="1" applyProtection="1">
      <protection locked="0"/>
    </xf>
    <xf numFmtId="4" fontId="14" fillId="0" borderId="13" xfId="43" applyNumberFormat="1" applyFont="1" applyBorder="1" applyProtection="1">
      <alignment horizontal="right" shrinkToFit="1"/>
    </xf>
    <xf numFmtId="4" fontId="14" fillId="0" borderId="13" xfId="47" applyNumberFormat="1" applyFont="1" applyBorder="1" applyProtection="1">
      <alignment horizontal="right" shrinkToFi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13" fillId="0" borderId="13" xfId="39" applyNumberFormat="1" applyFont="1" applyBorder="1" applyAlignment="1">
      <alignment horizontal="center" vertical="top" wrapText="1"/>
    </xf>
    <xf numFmtId="49" fontId="13" fillId="0" borderId="20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0"/>
  <sheetViews>
    <sheetView tabSelected="1" zoomScaleSheetLayoutView="100" workbookViewId="0">
      <selection activeCell="D11" sqref="D11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3.710937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4.1" customHeight="1">
      <c r="A2" s="4" t="s">
        <v>267</v>
      </c>
      <c r="B2" s="4"/>
      <c r="C2" s="4"/>
      <c r="D2" s="4"/>
      <c r="E2" s="4"/>
      <c r="F2" s="4"/>
      <c r="G2" s="4"/>
    </row>
    <row r="3" spans="1:7" ht="14.1" customHeight="1">
      <c r="A3" s="5"/>
      <c r="B3" s="6"/>
      <c r="C3" s="6"/>
      <c r="D3" s="6"/>
      <c r="E3" s="6"/>
      <c r="F3" s="7"/>
      <c r="G3" s="8"/>
    </row>
    <row r="4" spans="1:7" ht="12.95" customHeight="1">
      <c r="A4" s="9" t="s">
        <v>0</v>
      </c>
      <c r="B4" s="9" t="s">
        <v>1</v>
      </c>
      <c r="C4" s="10" t="s">
        <v>270</v>
      </c>
      <c r="D4" s="30" t="s">
        <v>269</v>
      </c>
      <c r="E4" s="9" t="s">
        <v>2</v>
      </c>
      <c r="F4" s="11"/>
      <c r="G4" s="12" t="s">
        <v>266</v>
      </c>
    </row>
    <row r="5" spans="1:7" ht="12" customHeight="1">
      <c r="A5" s="13"/>
      <c r="B5" s="13"/>
      <c r="C5" s="14"/>
      <c r="D5" s="31"/>
      <c r="E5" s="13"/>
      <c r="F5" s="15"/>
      <c r="G5" s="12"/>
    </row>
    <row r="6" spans="1:7" ht="14.25" customHeight="1">
      <c r="A6" s="13"/>
      <c r="B6" s="13"/>
      <c r="C6" s="14"/>
      <c r="D6" s="32"/>
      <c r="E6" s="13"/>
      <c r="F6" s="15"/>
      <c r="G6" s="12"/>
    </row>
    <row r="7" spans="1:7" ht="14.25" customHeight="1">
      <c r="A7" s="16">
        <v>1</v>
      </c>
      <c r="B7" s="17">
        <v>2</v>
      </c>
      <c r="C7" s="18" t="s">
        <v>268</v>
      </c>
      <c r="D7" s="18" t="s">
        <v>3</v>
      </c>
      <c r="E7" s="18" t="s">
        <v>4</v>
      </c>
      <c r="F7" s="15"/>
      <c r="G7" s="18" t="s">
        <v>5</v>
      </c>
    </row>
    <row r="8" spans="1:7" ht="17.25" customHeight="1">
      <c r="A8" s="19" t="s">
        <v>6</v>
      </c>
      <c r="B8" s="20" t="s">
        <v>7</v>
      </c>
      <c r="C8" s="25">
        <v>621894656.61000001</v>
      </c>
      <c r="D8" s="25">
        <v>127101222.45</v>
      </c>
      <c r="E8" s="25">
        <v>494793434.16000003</v>
      </c>
      <c r="F8" s="26"/>
      <c r="G8" s="27">
        <f>D8/C8</f>
        <v>0.20437741520861336</v>
      </c>
    </row>
    <row r="9" spans="1:7" ht="15" customHeight="1">
      <c r="A9" s="21" t="s">
        <v>8</v>
      </c>
      <c r="B9" s="22"/>
      <c r="C9" s="28"/>
      <c r="D9" s="28"/>
      <c r="E9" s="28"/>
      <c r="F9" s="26"/>
      <c r="G9" s="27"/>
    </row>
    <row r="10" spans="1:7">
      <c r="A10" s="23" t="s">
        <v>9</v>
      </c>
      <c r="B10" s="24" t="s">
        <v>10</v>
      </c>
      <c r="C10" s="29">
        <v>43899032</v>
      </c>
      <c r="D10" s="29">
        <v>8566426.8000000007</v>
      </c>
      <c r="E10" s="29">
        <v>35332605.200000003</v>
      </c>
      <c r="F10" s="26"/>
      <c r="G10" s="27">
        <f t="shared" ref="G9:G72" si="0">D10/C10</f>
        <v>0.19513930967771684</v>
      </c>
    </row>
    <row r="11" spans="1:7">
      <c r="A11" s="23" t="s">
        <v>11</v>
      </c>
      <c r="B11" s="24" t="s">
        <v>12</v>
      </c>
      <c r="C11" s="29">
        <v>32572000</v>
      </c>
      <c r="D11" s="29">
        <v>5497208.7599999998</v>
      </c>
      <c r="E11" s="29">
        <v>27074791.239999998</v>
      </c>
      <c r="F11" s="26"/>
      <c r="G11" s="27">
        <f t="shared" si="0"/>
        <v>0.16877099226329362</v>
      </c>
    </row>
    <row r="12" spans="1:7">
      <c r="A12" s="23" t="s">
        <v>13</v>
      </c>
      <c r="B12" s="24" t="s">
        <v>14</v>
      </c>
      <c r="C12" s="29">
        <v>32572000</v>
      </c>
      <c r="D12" s="29">
        <v>5497208.7599999998</v>
      </c>
      <c r="E12" s="29">
        <v>27074791.239999998</v>
      </c>
      <c r="F12" s="26"/>
      <c r="G12" s="27">
        <f t="shared" si="0"/>
        <v>0.16877099226329362</v>
      </c>
    </row>
    <row r="13" spans="1:7" ht="79.5">
      <c r="A13" s="23" t="s">
        <v>15</v>
      </c>
      <c r="B13" s="24" t="s">
        <v>16</v>
      </c>
      <c r="C13" s="29">
        <v>32172000</v>
      </c>
      <c r="D13" s="29">
        <v>5498074.5300000003</v>
      </c>
      <c r="E13" s="29">
        <v>26673925.469999999</v>
      </c>
      <c r="F13" s="26"/>
      <c r="G13" s="27">
        <f t="shared" si="0"/>
        <v>0.17089626165609847</v>
      </c>
    </row>
    <row r="14" spans="1:7" ht="90.75">
      <c r="A14" s="23" t="s">
        <v>17</v>
      </c>
      <c r="B14" s="24" t="s">
        <v>18</v>
      </c>
      <c r="C14" s="29">
        <v>56000</v>
      </c>
      <c r="D14" s="29">
        <v>-1534.18</v>
      </c>
      <c r="E14" s="29">
        <v>57534.18</v>
      </c>
      <c r="F14" s="26"/>
      <c r="G14" s="27">
        <f t="shared" si="0"/>
        <v>-2.7396071428571429E-2</v>
      </c>
    </row>
    <row r="15" spans="1:7" ht="34.5">
      <c r="A15" s="23" t="s">
        <v>19</v>
      </c>
      <c r="B15" s="24" t="s">
        <v>20</v>
      </c>
      <c r="C15" s="29">
        <v>104000</v>
      </c>
      <c r="D15" s="29">
        <v>668.41</v>
      </c>
      <c r="E15" s="29">
        <v>103331.59</v>
      </c>
      <c r="F15" s="26"/>
      <c r="G15" s="27">
        <f t="shared" si="0"/>
        <v>6.4270192307692301E-3</v>
      </c>
    </row>
    <row r="16" spans="1:7" ht="102">
      <c r="A16" s="23" t="s">
        <v>21</v>
      </c>
      <c r="B16" s="24" t="s">
        <v>22</v>
      </c>
      <c r="C16" s="29">
        <v>240000</v>
      </c>
      <c r="D16" s="29" t="s">
        <v>23</v>
      </c>
      <c r="E16" s="29">
        <v>240000</v>
      </c>
      <c r="F16" s="26"/>
      <c r="G16" s="27"/>
    </row>
    <row r="17" spans="1:7" ht="23.25">
      <c r="A17" s="23" t="s">
        <v>24</v>
      </c>
      <c r="B17" s="24" t="s">
        <v>25</v>
      </c>
      <c r="C17" s="29">
        <v>538450</v>
      </c>
      <c r="D17" s="29">
        <v>135214.29999999999</v>
      </c>
      <c r="E17" s="29">
        <v>403235.7</v>
      </c>
      <c r="F17" s="26"/>
      <c r="G17" s="27">
        <f t="shared" si="0"/>
        <v>0.25111765252112545</v>
      </c>
    </row>
    <row r="18" spans="1:7" ht="23.25">
      <c r="A18" s="23" t="s">
        <v>26</v>
      </c>
      <c r="B18" s="24" t="s">
        <v>27</v>
      </c>
      <c r="C18" s="29">
        <v>538450</v>
      </c>
      <c r="D18" s="29">
        <v>135214.29999999999</v>
      </c>
      <c r="E18" s="29">
        <v>403235.7</v>
      </c>
      <c r="F18" s="26"/>
      <c r="G18" s="27">
        <f t="shared" si="0"/>
        <v>0.25111765252112545</v>
      </c>
    </row>
    <row r="19" spans="1:7" ht="57">
      <c r="A19" s="23" t="s">
        <v>28</v>
      </c>
      <c r="B19" s="24" t="s">
        <v>29</v>
      </c>
      <c r="C19" s="29">
        <v>250500</v>
      </c>
      <c r="D19" s="29">
        <v>69510.91</v>
      </c>
      <c r="E19" s="29">
        <v>180989.09</v>
      </c>
      <c r="F19" s="26"/>
      <c r="G19" s="27">
        <f t="shared" si="0"/>
        <v>0.27748866267465072</v>
      </c>
    </row>
    <row r="20" spans="1:7" ht="90.75">
      <c r="A20" s="23" t="s">
        <v>30</v>
      </c>
      <c r="B20" s="24" t="s">
        <v>31</v>
      </c>
      <c r="C20" s="29">
        <v>250500</v>
      </c>
      <c r="D20" s="29">
        <v>69510.91</v>
      </c>
      <c r="E20" s="29">
        <v>180989.09</v>
      </c>
      <c r="F20" s="26"/>
      <c r="G20" s="27">
        <f t="shared" si="0"/>
        <v>0.27748866267465072</v>
      </c>
    </row>
    <row r="21" spans="1:7" ht="68.25">
      <c r="A21" s="23" t="s">
        <v>32</v>
      </c>
      <c r="B21" s="24" t="s">
        <v>33</v>
      </c>
      <c r="C21" s="29">
        <v>1550</v>
      </c>
      <c r="D21" s="29">
        <v>285.29000000000002</v>
      </c>
      <c r="E21" s="29">
        <v>1264.71</v>
      </c>
      <c r="F21" s="26"/>
      <c r="G21" s="27">
        <f t="shared" si="0"/>
        <v>0.18405806451612905</v>
      </c>
    </row>
    <row r="22" spans="1:7" ht="102">
      <c r="A22" s="23" t="s">
        <v>34</v>
      </c>
      <c r="B22" s="24" t="s">
        <v>35</v>
      </c>
      <c r="C22" s="29">
        <v>1550</v>
      </c>
      <c r="D22" s="29">
        <v>285.29000000000002</v>
      </c>
      <c r="E22" s="29">
        <v>1264.71</v>
      </c>
      <c r="F22" s="26"/>
      <c r="G22" s="27">
        <f t="shared" si="0"/>
        <v>0.18405806451612905</v>
      </c>
    </row>
    <row r="23" spans="1:7" ht="57">
      <c r="A23" s="23" t="s">
        <v>36</v>
      </c>
      <c r="B23" s="24" t="s">
        <v>37</v>
      </c>
      <c r="C23" s="29">
        <v>286400</v>
      </c>
      <c r="D23" s="29">
        <v>74325.56</v>
      </c>
      <c r="E23" s="29">
        <v>212074.44</v>
      </c>
      <c r="F23" s="26"/>
      <c r="G23" s="27">
        <f t="shared" si="0"/>
        <v>0.25951662011173182</v>
      </c>
    </row>
    <row r="24" spans="1:7" ht="90.75">
      <c r="A24" s="23" t="s">
        <v>38</v>
      </c>
      <c r="B24" s="24" t="s">
        <v>39</v>
      </c>
      <c r="C24" s="29">
        <v>286400</v>
      </c>
      <c r="D24" s="29">
        <v>74325.56</v>
      </c>
      <c r="E24" s="29">
        <v>212074.44</v>
      </c>
      <c r="F24" s="26"/>
      <c r="G24" s="27">
        <f t="shared" si="0"/>
        <v>0.25951662011173182</v>
      </c>
    </row>
    <row r="25" spans="1:7" ht="57">
      <c r="A25" s="23" t="s">
        <v>40</v>
      </c>
      <c r="B25" s="24" t="s">
        <v>41</v>
      </c>
      <c r="C25" s="29" t="s">
        <v>23</v>
      </c>
      <c r="D25" s="29">
        <v>-8907.4599999999991</v>
      </c>
      <c r="E25" s="29" t="s">
        <v>23</v>
      </c>
      <c r="F25" s="26"/>
      <c r="G25" s="27"/>
    </row>
    <row r="26" spans="1:7" ht="90.75">
      <c r="A26" s="23" t="s">
        <v>42</v>
      </c>
      <c r="B26" s="24" t="s">
        <v>43</v>
      </c>
      <c r="C26" s="29" t="s">
        <v>23</v>
      </c>
      <c r="D26" s="29">
        <v>-8907.4599999999991</v>
      </c>
      <c r="E26" s="29" t="s">
        <v>23</v>
      </c>
      <c r="F26" s="26"/>
      <c r="G26" s="27"/>
    </row>
    <row r="27" spans="1:7">
      <c r="A27" s="23" t="s">
        <v>44</v>
      </c>
      <c r="B27" s="24" t="s">
        <v>45</v>
      </c>
      <c r="C27" s="29">
        <v>6134340</v>
      </c>
      <c r="D27" s="29">
        <v>1461602.46</v>
      </c>
      <c r="E27" s="29">
        <v>4672737.54</v>
      </c>
      <c r="F27" s="26"/>
      <c r="G27" s="27">
        <f t="shared" si="0"/>
        <v>0.23826564226958402</v>
      </c>
    </row>
    <row r="28" spans="1:7" ht="23.25">
      <c r="A28" s="23" t="s">
        <v>46</v>
      </c>
      <c r="B28" s="24" t="s">
        <v>47</v>
      </c>
      <c r="C28" s="29">
        <v>1697190</v>
      </c>
      <c r="D28" s="29">
        <v>1266399.76</v>
      </c>
      <c r="E28" s="29">
        <v>430790.24</v>
      </c>
      <c r="F28" s="26"/>
      <c r="G28" s="27">
        <f t="shared" si="0"/>
        <v>0.74617441771398607</v>
      </c>
    </row>
    <row r="29" spans="1:7" ht="23.25">
      <c r="A29" s="23" t="s">
        <v>48</v>
      </c>
      <c r="B29" s="24" t="s">
        <v>49</v>
      </c>
      <c r="C29" s="29">
        <v>628090</v>
      </c>
      <c r="D29" s="29">
        <v>136868.13</v>
      </c>
      <c r="E29" s="29">
        <v>491221.87</v>
      </c>
      <c r="F29" s="26"/>
      <c r="G29" s="27">
        <f t="shared" si="0"/>
        <v>0.2179116527886131</v>
      </c>
    </row>
    <row r="30" spans="1:7" ht="23.25">
      <c r="A30" s="23" t="s">
        <v>48</v>
      </c>
      <c r="B30" s="24" t="s">
        <v>50</v>
      </c>
      <c r="C30" s="29">
        <v>628090</v>
      </c>
      <c r="D30" s="29">
        <v>136868.13</v>
      </c>
      <c r="E30" s="29">
        <v>491221.87</v>
      </c>
      <c r="F30" s="26"/>
      <c r="G30" s="27">
        <f t="shared" si="0"/>
        <v>0.2179116527886131</v>
      </c>
    </row>
    <row r="31" spans="1:7" ht="34.5">
      <c r="A31" s="23" t="s">
        <v>51</v>
      </c>
      <c r="B31" s="24" t="s">
        <v>52</v>
      </c>
      <c r="C31" s="29">
        <v>1069100</v>
      </c>
      <c r="D31" s="29">
        <v>1129531.6299999999</v>
      </c>
      <c r="E31" s="29" t="s">
        <v>23</v>
      </c>
      <c r="F31" s="26"/>
      <c r="G31" s="27">
        <f t="shared" si="0"/>
        <v>1.0565257038630622</v>
      </c>
    </row>
    <row r="32" spans="1:7" ht="45.75">
      <c r="A32" s="23" t="s">
        <v>53</v>
      </c>
      <c r="B32" s="24" t="s">
        <v>54</v>
      </c>
      <c r="C32" s="29">
        <v>1069100</v>
      </c>
      <c r="D32" s="29">
        <v>1129531.6299999999</v>
      </c>
      <c r="E32" s="29" t="s">
        <v>23</v>
      </c>
      <c r="F32" s="26"/>
      <c r="G32" s="27">
        <f t="shared" si="0"/>
        <v>1.0565257038630622</v>
      </c>
    </row>
    <row r="33" spans="1:7" ht="23.25">
      <c r="A33" s="23" t="s">
        <v>55</v>
      </c>
      <c r="B33" s="24" t="s">
        <v>56</v>
      </c>
      <c r="C33" s="29" t="s">
        <v>23</v>
      </c>
      <c r="D33" s="29">
        <v>-20665.509999999998</v>
      </c>
      <c r="E33" s="29" t="s">
        <v>23</v>
      </c>
      <c r="F33" s="26"/>
      <c r="G33" s="27"/>
    </row>
    <row r="34" spans="1:7" ht="23.25">
      <c r="A34" s="23" t="s">
        <v>55</v>
      </c>
      <c r="B34" s="24" t="s">
        <v>57</v>
      </c>
      <c r="C34" s="29" t="s">
        <v>23</v>
      </c>
      <c r="D34" s="29">
        <v>-20665.509999999998</v>
      </c>
      <c r="E34" s="29" t="s">
        <v>23</v>
      </c>
      <c r="F34" s="26"/>
      <c r="G34" s="27"/>
    </row>
    <row r="35" spans="1:7">
      <c r="A35" s="23" t="s">
        <v>58</v>
      </c>
      <c r="B35" s="24" t="s">
        <v>59</v>
      </c>
      <c r="C35" s="29">
        <v>4251150</v>
      </c>
      <c r="D35" s="29">
        <v>250893.3</v>
      </c>
      <c r="E35" s="29">
        <v>4000256.7</v>
      </c>
      <c r="F35" s="26"/>
      <c r="G35" s="27">
        <f t="shared" si="0"/>
        <v>5.9017748138738925E-2</v>
      </c>
    </row>
    <row r="36" spans="1:7">
      <c r="A36" s="23" t="s">
        <v>58</v>
      </c>
      <c r="B36" s="24" t="s">
        <v>60</v>
      </c>
      <c r="C36" s="29">
        <v>4251150</v>
      </c>
      <c r="D36" s="29">
        <v>250893.3</v>
      </c>
      <c r="E36" s="29">
        <v>4000256.7</v>
      </c>
      <c r="F36" s="26"/>
      <c r="G36" s="27">
        <f t="shared" si="0"/>
        <v>5.9017748138738925E-2</v>
      </c>
    </row>
    <row r="37" spans="1:7">
      <c r="A37" s="23" t="s">
        <v>58</v>
      </c>
      <c r="B37" s="24" t="s">
        <v>61</v>
      </c>
      <c r="C37" s="29">
        <v>4251150</v>
      </c>
      <c r="D37" s="29">
        <v>250893.3</v>
      </c>
      <c r="E37" s="29">
        <v>4000256.7</v>
      </c>
      <c r="F37" s="26"/>
      <c r="G37" s="27">
        <f t="shared" si="0"/>
        <v>5.9017748138738925E-2</v>
      </c>
    </row>
    <row r="38" spans="1:7" ht="23.25">
      <c r="A38" s="23" t="s">
        <v>62</v>
      </c>
      <c r="B38" s="24" t="s">
        <v>63</v>
      </c>
      <c r="C38" s="29">
        <v>186000</v>
      </c>
      <c r="D38" s="29">
        <v>-35025.089999999997</v>
      </c>
      <c r="E38" s="29">
        <v>221025.09</v>
      </c>
      <c r="F38" s="26"/>
      <c r="G38" s="27">
        <f t="shared" si="0"/>
        <v>-0.18830693548387095</v>
      </c>
    </row>
    <row r="39" spans="1:7" ht="34.5">
      <c r="A39" s="23" t="s">
        <v>64</v>
      </c>
      <c r="B39" s="24" t="s">
        <v>65</v>
      </c>
      <c r="C39" s="29">
        <v>186000</v>
      </c>
      <c r="D39" s="29">
        <v>-35025.089999999997</v>
      </c>
      <c r="E39" s="29">
        <v>221025.09</v>
      </c>
      <c r="F39" s="26"/>
      <c r="G39" s="27">
        <f t="shared" si="0"/>
        <v>-0.18830693548387095</v>
      </c>
    </row>
    <row r="40" spans="1:7">
      <c r="A40" s="23" t="s">
        <v>66</v>
      </c>
      <c r="B40" s="24" t="s">
        <v>67</v>
      </c>
      <c r="C40" s="29">
        <v>600000</v>
      </c>
      <c r="D40" s="29">
        <v>97905.24</v>
      </c>
      <c r="E40" s="29">
        <v>502094.76</v>
      </c>
      <c r="F40" s="26"/>
      <c r="G40" s="27">
        <f t="shared" si="0"/>
        <v>0.1631754</v>
      </c>
    </row>
    <row r="41" spans="1:7" ht="23.25">
      <c r="A41" s="23" t="s">
        <v>68</v>
      </c>
      <c r="B41" s="24" t="s">
        <v>69</v>
      </c>
      <c r="C41" s="29">
        <v>600000</v>
      </c>
      <c r="D41" s="29">
        <v>97905.24</v>
      </c>
      <c r="E41" s="29">
        <v>502094.76</v>
      </c>
      <c r="F41" s="26"/>
      <c r="G41" s="27">
        <f t="shared" si="0"/>
        <v>0.1631754</v>
      </c>
    </row>
    <row r="42" spans="1:7" ht="34.5">
      <c r="A42" s="23" t="s">
        <v>70</v>
      </c>
      <c r="B42" s="24" t="s">
        <v>71</v>
      </c>
      <c r="C42" s="29">
        <v>600000</v>
      </c>
      <c r="D42" s="29">
        <v>97905.24</v>
      </c>
      <c r="E42" s="29">
        <v>502094.76</v>
      </c>
      <c r="F42" s="26"/>
      <c r="G42" s="27">
        <f t="shared" si="0"/>
        <v>0.1631754</v>
      </c>
    </row>
    <row r="43" spans="1:7" ht="34.5">
      <c r="A43" s="23" t="s">
        <v>72</v>
      </c>
      <c r="B43" s="24" t="s">
        <v>73</v>
      </c>
      <c r="C43" s="29">
        <v>3025500</v>
      </c>
      <c r="D43" s="29">
        <v>881317.64</v>
      </c>
      <c r="E43" s="29">
        <v>2144182.36</v>
      </c>
      <c r="F43" s="26"/>
      <c r="G43" s="27">
        <f t="shared" si="0"/>
        <v>0.29129652619401752</v>
      </c>
    </row>
    <row r="44" spans="1:7" ht="68.25">
      <c r="A44" s="23" t="s">
        <v>74</v>
      </c>
      <c r="B44" s="24" t="s">
        <v>75</v>
      </c>
      <c r="C44" s="29">
        <v>2915500</v>
      </c>
      <c r="D44" s="29">
        <v>881317.64</v>
      </c>
      <c r="E44" s="29">
        <v>2034182.36</v>
      </c>
      <c r="F44" s="26"/>
      <c r="G44" s="27">
        <f t="shared" si="0"/>
        <v>0.30228696278511408</v>
      </c>
    </row>
    <row r="45" spans="1:7" ht="57">
      <c r="A45" s="23" t="s">
        <v>76</v>
      </c>
      <c r="B45" s="24" t="s">
        <v>77</v>
      </c>
      <c r="C45" s="29">
        <v>1490000</v>
      </c>
      <c r="D45" s="29">
        <v>561013.29</v>
      </c>
      <c r="E45" s="29">
        <v>928986.71</v>
      </c>
      <c r="F45" s="26"/>
      <c r="G45" s="27">
        <f t="shared" si="0"/>
        <v>0.37651898657718125</v>
      </c>
    </row>
    <row r="46" spans="1:7" ht="68.25">
      <c r="A46" s="23" t="s">
        <v>78</v>
      </c>
      <c r="B46" s="24" t="s">
        <v>79</v>
      </c>
      <c r="C46" s="29">
        <v>290000</v>
      </c>
      <c r="D46" s="29">
        <v>74595.38</v>
      </c>
      <c r="E46" s="29">
        <v>215404.62</v>
      </c>
      <c r="F46" s="26"/>
      <c r="G46" s="27">
        <f t="shared" si="0"/>
        <v>0.25722544827586208</v>
      </c>
    </row>
    <row r="47" spans="1:7" ht="68.25">
      <c r="A47" s="23" t="s">
        <v>80</v>
      </c>
      <c r="B47" s="24" t="s">
        <v>81</v>
      </c>
      <c r="C47" s="29">
        <v>1200000</v>
      </c>
      <c r="D47" s="29">
        <v>486417.91</v>
      </c>
      <c r="E47" s="29">
        <v>713582.09</v>
      </c>
      <c r="F47" s="26"/>
      <c r="G47" s="27">
        <f t="shared" si="0"/>
        <v>0.40534825833333332</v>
      </c>
    </row>
    <row r="48" spans="1:7" ht="57">
      <c r="A48" s="23" t="s">
        <v>82</v>
      </c>
      <c r="B48" s="24" t="s">
        <v>83</v>
      </c>
      <c r="C48" s="29">
        <v>75600</v>
      </c>
      <c r="D48" s="29">
        <v>31296.880000000001</v>
      </c>
      <c r="E48" s="29">
        <v>44303.12</v>
      </c>
      <c r="F48" s="26"/>
      <c r="G48" s="27">
        <f t="shared" si="0"/>
        <v>0.41397989417989417</v>
      </c>
    </row>
    <row r="49" spans="1:7" ht="57">
      <c r="A49" s="23" t="s">
        <v>84</v>
      </c>
      <c r="B49" s="24" t="s">
        <v>85</v>
      </c>
      <c r="C49" s="29">
        <v>75600</v>
      </c>
      <c r="D49" s="29">
        <v>31296.880000000001</v>
      </c>
      <c r="E49" s="29">
        <v>44303.12</v>
      </c>
      <c r="F49" s="26"/>
      <c r="G49" s="27">
        <f t="shared" si="0"/>
        <v>0.41397989417989417</v>
      </c>
    </row>
    <row r="50" spans="1:7" ht="34.5">
      <c r="A50" s="23" t="s">
        <v>86</v>
      </c>
      <c r="B50" s="24" t="s">
        <v>87</v>
      </c>
      <c r="C50" s="29">
        <v>1349900</v>
      </c>
      <c r="D50" s="29">
        <v>289007.46999999997</v>
      </c>
      <c r="E50" s="29">
        <v>1060892.53</v>
      </c>
      <c r="F50" s="26"/>
      <c r="G50" s="27">
        <f t="shared" si="0"/>
        <v>0.21409546633083931</v>
      </c>
    </row>
    <row r="51" spans="1:7" ht="34.5">
      <c r="A51" s="23" t="s">
        <v>88</v>
      </c>
      <c r="B51" s="24" t="s">
        <v>89</v>
      </c>
      <c r="C51" s="29">
        <v>1349900</v>
      </c>
      <c r="D51" s="29">
        <v>289007.46999999997</v>
      </c>
      <c r="E51" s="29">
        <v>1060892.53</v>
      </c>
      <c r="F51" s="26"/>
      <c r="G51" s="27">
        <f t="shared" si="0"/>
        <v>0.21409546633083931</v>
      </c>
    </row>
    <row r="52" spans="1:7" ht="23.25">
      <c r="A52" s="23" t="s">
        <v>90</v>
      </c>
      <c r="B52" s="24" t="s">
        <v>91</v>
      </c>
      <c r="C52" s="29">
        <v>110000</v>
      </c>
      <c r="D52" s="29" t="s">
        <v>23</v>
      </c>
      <c r="E52" s="29">
        <v>110000</v>
      </c>
      <c r="F52" s="26"/>
      <c r="G52" s="27"/>
    </row>
    <row r="53" spans="1:7" ht="34.5">
      <c r="A53" s="23" t="s">
        <v>92</v>
      </c>
      <c r="B53" s="24" t="s">
        <v>93</v>
      </c>
      <c r="C53" s="29">
        <v>110000</v>
      </c>
      <c r="D53" s="29" t="s">
        <v>23</v>
      </c>
      <c r="E53" s="29">
        <v>110000</v>
      </c>
      <c r="F53" s="26"/>
      <c r="G53" s="27"/>
    </row>
    <row r="54" spans="1:7" ht="45.75">
      <c r="A54" s="23" t="s">
        <v>94</v>
      </c>
      <c r="B54" s="24" t="s">
        <v>95</v>
      </c>
      <c r="C54" s="29">
        <v>110000</v>
      </c>
      <c r="D54" s="29" t="s">
        <v>23</v>
      </c>
      <c r="E54" s="29">
        <v>110000</v>
      </c>
      <c r="F54" s="26"/>
      <c r="G54" s="27"/>
    </row>
    <row r="55" spans="1:7">
      <c r="A55" s="23" t="s">
        <v>96</v>
      </c>
      <c r="B55" s="24" t="s">
        <v>97</v>
      </c>
      <c r="C55" s="29">
        <v>285342</v>
      </c>
      <c r="D55" s="29">
        <v>354974.42</v>
      </c>
      <c r="E55" s="29" t="s">
        <v>23</v>
      </c>
      <c r="F55" s="26"/>
      <c r="G55" s="27">
        <f t="shared" si="0"/>
        <v>1.2440314429701902</v>
      </c>
    </row>
    <row r="56" spans="1:7">
      <c r="A56" s="23" t="s">
        <v>98</v>
      </c>
      <c r="B56" s="24" t="s">
        <v>99</v>
      </c>
      <c r="C56" s="29">
        <v>285342</v>
      </c>
      <c r="D56" s="29">
        <v>354974.42</v>
      </c>
      <c r="E56" s="29" t="s">
        <v>23</v>
      </c>
      <c r="F56" s="26"/>
      <c r="G56" s="27">
        <f t="shared" si="0"/>
        <v>1.2440314429701902</v>
      </c>
    </row>
    <row r="57" spans="1:7" ht="23.25">
      <c r="A57" s="23" t="s">
        <v>100</v>
      </c>
      <c r="B57" s="24" t="s">
        <v>101</v>
      </c>
      <c r="C57" s="29">
        <v>57180</v>
      </c>
      <c r="D57" s="29">
        <v>377441.22</v>
      </c>
      <c r="E57" s="29" t="s">
        <v>23</v>
      </c>
      <c r="F57" s="26"/>
      <c r="G57" s="27">
        <f t="shared" si="0"/>
        <v>6.6009307450157388</v>
      </c>
    </row>
    <row r="58" spans="1:7">
      <c r="A58" s="23" t="s">
        <v>102</v>
      </c>
      <c r="B58" s="24" t="s">
        <v>103</v>
      </c>
      <c r="C58" s="29">
        <v>19182</v>
      </c>
      <c r="D58" s="29">
        <v>-119045.34</v>
      </c>
      <c r="E58" s="29">
        <v>138227.34</v>
      </c>
      <c r="F58" s="26"/>
      <c r="G58" s="27">
        <f t="shared" si="0"/>
        <v>-6.206096340319049</v>
      </c>
    </row>
    <row r="59" spans="1:7">
      <c r="A59" s="23" t="s">
        <v>104</v>
      </c>
      <c r="B59" s="24" t="s">
        <v>105</v>
      </c>
      <c r="C59" s="29">
        <v>208980</v>
      </c>
      <c r="D59" s="29">
        <v>96578.54</v>
      </c>
      <c r="E59" s="29">
        <v>112401.46</v>
      </c>
      <c r="F59" s="26"/>
      <c r="G59" s="27">
        <f t="shared" si="0"/>
        <v>0.46214250167480136</v>
      </c>
    </row>
    <row r="60" spans="1:7">
      <c r="A60" s="23" t="s">
        <v>106</v>
      </c>
      <c r="B60" s="24" t="s">
        <v>107</v>
      </c>
      <c r="C60" s="29">
        <v>208980</v>
      </c>
      <c r="D60" s="29">
        <v>96578.54</v>
      </c>
      <c r="E60" s="29">
        <v>112401.46</v>
      </c>
      <c r="F60" s="26"/>
      <c r="G60" s="27">
        <f t="shared" si="0"/>
        <v>0.46214250167480136</v>
      </c>
    </row>
    <row r="61" spans="1:7" ht="23.25">
      <c r="A61" s="23" t="s">
        <v>108</v>
      </c>
      <c r="B61" s="24" t="s">
        <v>109</v>
      </c>
      <c r="C61" s="29" t="s">
        <v>23</v>
      </c>
      <c r="D61" s="29">
        <v>1156</v>
      </c>
      <c r="E61" s="29" t="s">
        <v>23</v>
      </c>
      <c r="F61" s="26"/>
      <c r="G61" s="27"/>
    </row>
    <row r="62" spans="1:7">
      <c r="A62" s="23" t="s">
        <v>110</v>
      </c>
      <c r="B62" s="24" t="s">
        <v>111</v>
      </c>
      <c r="C62" s="29" t="s">
        <v>23</v>
      </c>
      <c r="D62" s="29">
        <v>1156</v>
      </c>
      <c r="E62" s="29" t="s">
        <v>23</v>
      </c>
      <c r="F62" s="26"/>
      <c r="G62" s="27"/>
    </row>
    <row r="63" spans="1:7">
      <c r="A63" s="23" t="s">
        <v>112</v>
      </c>
      <c r="B63" s="24" t="s">
        <v>113</v>
      </c>
      <c r="C63" s="29" t="s">
        <v>23</v>
      </c>
      <c r="D63" s="29">
        <v>1156</v>
      </c>
      <c r="E63" s="29" t="s">
        <v>23</v>
      </c>
      <c r="F63" s="26"/>
      <c r="G63" s="27"/>
    </row>
    <row r="64" spans="1:7" ht="23.25">
      <c r="A64" s="23" t="s">
        <v>114</v>
      </c>
      <c r="B64" s="24" t="s">
        <v>115</v>
      </c>
      <c r="C64" s="29" t="s">
        <v>23</v>
      </c>
      <c r="D64" s="29">
        <v>1156</v>
      </c>
      <c r="E64" s="29" t="s">
        <v>23</v>
      </c>
      <c r="F64" s="26"/>
      <c r="G64" s="27"/>
    </row>
    <row r="65" spans="1:7" ht="23.25">
      <c r="A65" s="23" t="s">
        <v>116</v>
      </c>
      <c r="B65" s="24" t="s">
        <v>117</v>
      </c>
      <c r="C65" s="29">
        <v>601000</v>
      </c>
      <c r="D65" s="29">
        <v>118973.24</v>
      </c>
      <c r="E65" s="29">
        <v>482026.76</v>
      </c>
      <c r="F65" s="26"/>
      <c r="G65" s="27">
        <f t="shared" si="0"/>
        <v>0.19795880199667223</v>
      </c>
    </row>
    <row r="66" spans="1:7" ht="23.25">
      <c r="A66" s="23" t="s">
        <v>118</v>
      </c>
      <c r="B66" s="24" t="s">
        <v>119</v>
      </c>
      <c r="C66" s="29">
        <v>218000</v>
      </c>
      <c r="D66" s="29">
        <v>107770.22</v>
      </c>
      <c r="E66" s="29">
        <v>110229.78</v>
      </c>
      <c r="F66" s="26"/>
      <c r="G66" s="27">
        <f t="shared" si="0"/>
        <v>0.49435880733944954</v>
      </c>
    </row>
    <row r="67" spans="1:7" ht="23.25">
      <c r="A67" s="23" t="s">
        <v>120</v>
      </c>
      <c r="B67" s="24" t="s">
        <v>121</v>
      </c>
      <c r="C67" s="29">
        <v>145000</v>
      </c>
      <c r="D67" s="29">
        <v>107770.22</v>
      </c>
      <c r="E67" s="29">
        <v>37229.78</v>
      </c>
      <c r="F67" s="26"/>
      <c r="G67" s="27">
        <f t="shared" si="0"/>
        <v>0.74324289655172415</v>
      </c>
    </row>
    <row r="68" spans="1:7" ht="45.75">
      <c r="A68" s="23" t="s">
        <v>122</v>
      </c>
      <c r="B68" s="24" t="s">
        <v>123</v>
      </c>
      <c r="C68" s="29">
        <v>20000</v>
      </c>
      <c r="D68" s="29">
        <v>62307.34</v>
      </c>
      <c r="E68" s="29" t="s">
        <v>23</v>
      </c>
      <c r="F68" s="26"/>
      <c r="G68" s="27">
        <f t="shared" si="0"/>
        <v>3.115367</v>
      </c>
    </row>
    <row r="69" spans="1:7" ht="34.5">
      <c r="A69" s="23" t="s">
        <v>124</v>
      </c>
      <c r="B69" s="24" t="s">
        <v>125</v>
      </c>
      <c r="C69" s="29">
        <v>125000</v>
      </c>
      <c r="D69" s="29">
        <v>45462.879999999997</v>
      </c>
      <c r="E69" s="29">
        <v>79537.119999999995</v>
      </c>
      <c r="F69" s="26"/>
      <c r="G69" s="27">
        <f t="shared" si="0"/>
        <v>0.36370303999999998</v>
      </c>
    </row>
    <row r="70" spans="1:7" ht="34.5">
      <c r="A70" s="23" t="s">
        <v>126</v>
      </c>
      <c r="B70" s="24" t="s">
        <v>127</v>
      </c>
      <c r="C70" s="29">
        <v>73000</v>
      </c>
      <c r="D70" s="29" t="s">
        <v>23</v>
      </c>
      <c r="E70" s="29">
        <v>73000</v>
      </c>
      <c r="F70" s="26"/>
      <c r="G70" s="27"/>
    </row>
    <row r="71" spans="1:7" ht="45.75">
      <c r="A71" s="23" t="s">
        <v>128</v>
      </c>
      <c r="B71" s="24" t="s">
        <v>129</v>
      </c>
      <c r="C71" s="29">
        <v>73000</v>
      </c>
      <c r="D71" s="29" t="s">
        <v>23</v>
      </c>
      <c r="E71" s="29">
        <v>73000</v>
      </c>
      <c r="F71" s="26"/>
      <c r="G71" s="27"/>
    </row>
    <row r="72" spans="1:7" ht="57">
      <c r="A72" s="23" t="s">
        <v>130</v>
      </c>
      <c r="B72" s="24" t="s">
        <v>131</v>
      </c>
      <c r="C72" s="29">
        <v>33000</v>
      </c>
      <c r="D72" s="29">
        <v>11203.02</v>
      </c>
      <c r="E72" s="29">
        <v>21796.98</v>
      </c>
      <c r="F72" s="26"/>
      <c r="G72" s="27">
        <f t="shared" si="0"/>
        <v>0.33948545454545453</v>
      </c>
    </row>
    <row r="73" spans="1:7" ht="57">
      <c r="A73" s="23" t="s">
        <v>132</v>
      </c>
      <c r="B73" s="24" t="s">
        <v>133</v>
      </c>
      <c r="C73" s="29">
        <v>33000</v>
      </c>
      <c r="D73" s="29">
        <v>11203.02</v>
      </c>
      <c r="E73" s="29">
        <v>21796.98</v>
      </c>
      <c r="F73" s="26"/>
      <c r="G73" s="27">
        <f t="shared" ref="G73:G136" si="1">D73/C73</f>
        <v>0.33948545454545453</v>
      </c>
    </row>
    <row r="74" spans="1:7" ht="79.5">
      <c r="A74" s="23" t="s">
        <v>134</v>
      </c>
      <c r="B74" s="24" t="s">
        <v>135</v>
      </c>
      <c r="C74" s="29">
        <v>3000</v>
      </c>
      <c r="D74" s="29" t="s">
        <v>23</v>
      </c>
      <c r="E74" s="29">
        <v>3000</v>
      </c>
      <c r="F74" s="26"/>
      <c r="G74" s="27"/>
    </row>
    <row r="75" spans="1:7" ht="68.25">
      <c r="A75" s="23" t="s">
        <v>136</v>
      </c>
      <c r="B75" s="24" t="s">
        <v>137</v>
      </c>
      <c r="C75" s="29">
        <v>30000</v>
      </c>
      <c r="D75" s="29">
        <v>11203.02</v>
      </c>
      <c r="E75" s="29">
        <v>18796.98</v>
      </c>
      <c r="F75" s="26"/>
      <c r="G75" s="27">
        <f t="shared" si="1"/>
        <v>0.37343399999999999</v>
      </c>
    </row>
    <row r="76" spans="1:7" ht="23.25">
      <c r="A76" s="23" t="s">
        <v>138</v>
      </c>
      <c r="B76" s="24" t="s">
        <v>139</v>
      </c>
      <c r="C76" s="29">
        <v>350000</v>
      </c>
      <c r="D76" s="29" t="s">
        <v>23</v>
      </c>
      <c r="E76" s="29">
        <v>350000</v>
      </c>
      <c r="F76" s="26"/>
      <c r="G76" s="27"/>
    </row>
    <row r="77" spans="1:7" ht="34.5">
      <c r="A77" s="23" t="s">
        <v>140</v>
      </c>
      <c r="B77" s="24" t="s">
        <v>141</v>
      </c>
      <c r="C77" s="29">
        <v>350000</v>
      </c>
      <c r="D77" s="29" t="s">
        <v>23</v>
      </c>
      <c r="E77" s="29">
        <v>350000</v>
      </c>
      <c r="F77" s="26"/>
      <c r="G77" s="27"/>
    </row>
    <row r="78" spans="1:7">
      <c r="A78" s="23" t="s">
        <v>142</v>
      </c>
      <c r="B78" s="24" t="s">
        <v>143</v>
      </c>
      <c r="C78" s="29">
        <v>142400</v>
      </c>
      <c r="D78" s="29">
        <v>18074.740000000002</v>
      </c>
      <c r="E78" s="29">
        <v>124325.26</v>
      </c>
      <c r="F78" s="26"/>
      <c r="G78" s="27">
        <f t="shared" si="1"/>
        <v>0.12692935393258428</v>
      </c>
    </row>
    <row r="79" spans="1:7" ht="34.5">
      <c r="A79" s="23" t="s">
        <v>144</v>
      </c>
      <c r="B79" s="24" t="s">
        <v>145</v>
      </c>
      <c r="C79" s="29">
        <v>142400</v>
      </c>
      <c r="D79" s="29">
        <v>17576.09</v>
      </c>
      <c r="E79" s="29">
        <v>124823.91</v>
      </c>
      <c r="F79" s="26"/>
      <c r="G79" s="27">
        <f t="shared" si="1"/>
        <v>0.12342759831460674</v>
      </c>
    </row>
    <row r="80" spans="1:7" ht="45.75">
      <c r="A80" s="23" t="s">
        <v>146</v>
      </c>
      <c r="B80" s="24" t="s">
        <v>147</v>
      </c>
      <c r="C80" s="29">
        <v>1100</v>
      </c>
      <c r="D80" s="29">
        <v>4304.8500000000004</v>
      </c>
      <c r="E80" s="29" t="s">
        <v>23</v>
      </c>
      <c r="F80" s="26"/>
      <c r="G80" s="27">
        <f t="shared" si="1"/>
        <v>3.9135000000000004</v>
      </c>
    </row>
    <row r="81" spans="1:7" ht="68.25">
      <c r="A81" s="23" t="s">
        <v>148</v>
      </c>
      <c r="B81" s="24" t="s">
        <v>149</v>
      </c>
      <c r="C81" s="29">
        <v>1100</v>
      </c>
      <c r="D81" s="29">
        <v>4304.8500000000004</v>
      </c>
      <c r="E81" s="29" t="s">
        <v>23</v>
      </c>
      <c r="F81" s="26"/>
      <c r="G81" s="27">
        <f t="shared" si="1"/>
        <v>3.9135000000000004</v>
      </c>
    </row>
    <row r="82" spans="1:7" ht="57">
      <c r="A82" s="23" t="s">
        <v>150</v>
      </c>
      <c r="B82" s="24" t="s">
        <v>151</v>
      </c>
      <c r="C82" s="29">
        <v>8000</v>
      </c>
      <c r="D82" s="29">
        <v>2500</v>
      </c>
      <c r="E82" s="29">
        <v>5500</v>
      </c>
      <c r="F82" s="26"/>
      <c r="G82" s="27">
        <f t="shared" si="1"/>
        <v>0.3125</v>
      </c>
    </row>
    <row r="83" spans="1:7" ht="79.5">
      <c r="A83" s="23" t="s">
        <v>152</v>
      </c>
      <c r="B83" s="24" t="s">
        <v>153</v>
      </c>
      <c r="C83" s="29">
        <v>8000</v>
      </c>
      <c r="D83" s="29">
        <v>2500</v>
      </c>
      <c r="E83" s="29">
        <v>5500</v>
      </c>
      <c r="F83" s="26"/>
      <c r="G83" s="27">
        <f t="shared" si="1"/>
        <v>0.3125</v>
      </c>
    </row>
    <row r="84" spans="1:7" ht="45.75">
      <c r="A84" s="23" t="s">
        <v>154</v>
      </c>
      <c r="B84" s="24" t="s">
        <v>155</v>
      </c>
      <c r="C84" s="29">
        <v>500</v>
      </c>
      <c r="D84" s="29" t="s">
        <v>23</v>
      </c>
      <c r="E84" s="29">
        <v>500</v>
      </c>
      <c r="F84" s="26"/>
      <c r="G84" s="27"/>
    </row>
    <row r="85" spans="1:7" ht="68.25">
      <c r="A85" s="23" t="s">
        <v>156</v>
      </c>
      <c r="B85" s="24" t="s">
        <v>157</v>
      </c>
      <c r="C85" s="29">
        <v>500</v>
      </c>
      <c r="D85" s="29" t="s">
        <v>23</v>
      </c>
      <c r="E85" s="29">
        <v>500</v>
      </c>
      <c r="F85" s="26"/>
      <c r="G85" s="27"/>
    </row>
    <row r="86" spans="1:7" ht="45.75">
      <c r="A86" s="23" t="s">
        <v>158</v>
      </c>
      <c r="B86" s="24" t="s">
        <v>159</v>
      </c>
      <c r="C86" s="29">
        <v>10000</v>
      </c>
      <c r="D86" s="29">
        <v>3500</v>
      </c>
      <c r="E86" s="29">
        <v>6500</v>
      </c>
      <c r="F86" s="26"/>
      <c r="G86" s="27">
        <f t="shared" si="1"/>
        <v>0.35</v>
      </c>
    </row>
    <row r="87" spans="1:7" ht="68.25">
      <c r="A87" s="23" t="s">
        <v>160</v>
      </c>
      <c r="B87" s="24" t="s">
        <v>161</v>
      </c>
      <c r="C87" s="29">
        <v>10000</v>
      </c>
      <c r="D87" s="29">
        <v>3500</v>
      </c>
      <c r="E87" s="29">
        <v>6500</v>
      </c>
      <c r="F87" s="26"/>
      <c r="G87" s="27">
        <f t="shared" si="1"/>
        <v>0.35</v>
      </c>
    </row>
    <row r="88" spans="1:7" ht="57">
      <c r="A88" s="23" t="s">
        <v>162</v>
      </c>
      <c r="B88" s="24" t="s">
        <v>163</v>
      </c>
      <c r="C88" s="29">
        <v>1300</v>
      </c>
      <c r="D88" s="29" t="s">
        <v>23</v>
      </c>
      <c r="E88" s="29">
        <v>1300</v>
      </c>
      <c r="F88" s="26"/>
      <c r="G88" s="27"/>
    </row>
    <row r="89" spans="1:7" ht="90.75">
      <c r="A89" s="23" t="s">
        <v>164</v>
      </c>
      <c r="B89" s="24" t="s">
        <v>165</v>
      </c>
      <c r="C89" s="29">
        <v>1300</v>
      </c>
      <c r="D89" s="29" t="s">
        <v>23</v>
      </c>
      <c r="E89" s="29">
        <v>1300</v>
      </c>
      <c r="F89" s="26"/>
      <c r="G89" s="27"/>
    </row>
    <row r="90" spans="1:7" ht="45.75">
      <c r="A90" s="23" t="s">
        <v>166</v>
      </c>
      <c r="B90" s="24" t="s">
        <v>167</v>
      </c>
      <c r="C90" s="29">
        <v>1500</v>
      </c>
      <c r="D90" s="29">
        <v>2044.59</v>
      </c>
      <c r="E90" s="29" t="s">
        <v>23</v>
      </c>
      <c r="F90" s="26"/>
      <c r="G90" s="27">
        <f t="shared" si="1"/>
        <v>1.3630599999999999</v>
      </c>
    </row>
    <row r="91" spans="1:7" ht="68.25">
      <c r="A91" s="23" t="s">
        <v>168</v>
      </c>
      <c r="B91" s="24" t="s">
        <v>169</v>
      </c>
      <c r="C91" s="29">
        <v>1500</v>
      </c>
      <c r="D91" s="29">
        <v>2044.59</v>
      </c>
      <c r="E91" s="29" t="s">
        <v>23</v>
      </c>
      <c r="F91" s="26"/>
      <c r="G91" s="27">
        <f t="shared" si="1"/>
        <v>1.3630599999999999</v>
      </c>
    </row>
    <row r="92" spans="1:7" ht="45.75">
      <c r="A92" s="23" t="s">
        <v>170</v>
      </c>
      <c r="B92" s="24" t="s">
        <v>171</v>
      </c>
      <c r="C92" s="29">
        <v>70000</v>
      </c>
      <c r="D92" s="29">
        <v>3976.65</v>
      </c>
      <c r="E92" s="29">
        <v>66023.350000000006</v>
      </c>
      <c r="F92" s="26"/>
      <c r="G92" s="27">
        <f t="shared" si="1"/>
        <v>5.6809285714285715E-2</v>
      </c>
    </row>
    <row r="93" spans="1:7" ht="57">
      <c r="A93" s="23" t="s">
        <v>172</v>
      </c>
      <c r="B93" s="24" t="s">
        <v>173</v>
      </c>
      <c r="C93" s="29">
        <v>70000</v>
      </c>
      <c r="D93" s="29">
        <v>3976.65</v>
      </c>
      <c r="E93" s="29">
        <v>66023.350000000006</v>
      </c>
      <c r="F93" s="26"/>
      <c r="G93" s="27">
        <f t="shared" si="1"/>
        <v>5.6809285714285715E-2</v>
      </c>
    </row>
    <row r="94" spans="1:7" ht="57">
      <c r="A94" s="23" t="s">
        <v>174</v>
      </c>
      <c r="B94" s="24" t="s">
        <v>175</v>
      </c>
      <c r="C94" s="29">
        <v>50000</v>
      </c>
      <c r="D94" s="29">
        <v>1250</v>
      </c>
      <c r="E94" s="29">
        <v>48750</v>
      </c>
      <c r="F94" s="26"/>
      <c r="G94" s="27">
        <f t="shared" si="1"/>
        <v>2.5000000000000001E-2</v>
      </c>
    </row>
    <row r="95" spans="1:7" ht="68.25">
      <c r="A95" s="23" t="s">
        <v>176</v>
      </c>
      <c r="B95" s="24" t="s">
        <v>177</v>
      </c>
      <c r="C95" s="29">
        <v>50000</v>
      </c>
      <c r="D95" s="29">
        <v>1250</v>
      </c>
      <c r="E95" s="29">
        <v>48750</v>
      </c>
      <c r="F95" s="26"/>
      <c r="G95" s="27">
        <f t="shared" si="1"/>
        <v>2.5000000000000001E-2</v>
      </c>
    </row>
    <row r="96" spans="1:7" ht="90.75">
      <c r="A96" s="23" t="s">
        <v>178</v>
      </c>
      <c r="B96" s="24" t="s">
        <v>179</v>
      </c>
      <c r="C96" s="29" t="s">
        <v>23</v>
      </c>
      <c r="D96" s="29">
        <v>498.65</v>
      </c>
      <c r="E96" s="29" t="s">
        <v>23</v>
      </c>
      <c r="F96" s="26"/>
      <c r="G96" s="27"/>
    </row>
    <row r="97" spans="1:7" ht="45.75">
      <c r="A97" s="23" t="s">
        <v>180</v>
      </c>
      <c r="B97" s="24" t="s">
        <v>181</v>
      </c>
      <c r="C97" s="29" t="s">
        <v>23</v>
      </c>
      <c r="D97" s="29">
        <v>498.65</v>
      </c>
      <c r="E97" s="29" t="s">
        <v>23</v>
      </c>
      <c r="F97" s="26"/>
      <c r="G97" s="27"/>
    </row>
    <row r="98" spans="1:7" ht="57">
      <c r="A98" s="23" t="s">
        <v>182</v>
      </c>
      <c r="B98" s="24" t="s">
        <v>183</v>
      </c>
      <c r="C98" s="29" t="s">
        <v>23</v>
      </c>
      <c r="D98" s="29">
        <v>498.65</v>
      </c>
      <c r="E98" s="29" t="s">
        <v>23</v>
      </c>
      <c r="F98" s="26"/>
      <c r="G98" s="27"/>
    </row>
    <row r="99" spans="1:7">
      <c r="A99" s="23" t="s">
        <v>184</v>
      </c>
      <c r="B99" s="24" t="s">
        <v>185</v>
      </c>
      <c r="C99" s="29">
        <v>577995624.61000001</v>
      </c>
      <c r="D99" s="29">
        <v>118534795.65000001</v>
      </c>
      <c r="E99" s="29">
        <v>459460828.95999998</v>
      </c>
      <c r="F99" s="26"/>
      <c r="G99" s="27">
        <f t="shared" si="1"/>
        <v>0.20507905354816627</v>
      </c>
    </row>
    <row r="100" spans="1:7" ht="23.25">
      <c r="A100" s="23" t="s">
        <v>186</v>
      </c>
      <c r="B100" s="24" t="s">
        <v>187</v>
      </c>
      <c r="C100" s="29">
        <v>577995624.61000001</v>
      </c>
      <c r="D100" s="29">
        <v>118538951.65000001</v>
      </c>
      <c r="E100" s="29">
        <v>459456672.95999998</v>
      </c>
      <c r="F100" s="26"/>
      <c r="G100" s="27">
        <f t="shared" si="1"/>
        <v>0.20508624391401517</v>
      </c>
    </row>
    <row r="101" spans="1:7" ht="23.25">
      <c r="A101" s="23" t="s">
        <v>188</v>
      </c>
      <c r="B101" s="24" t="s">
        <v>189</v>
      </c>
      <c r="C101" s="29">
        <v>216711494</v>
      </c>
      <c r="D101" s="29">
        <v>48754345.75</v>
      </c>
      <c r="E101" s="29">
        <v>167957148.25</v>
      </c>
      <c r="F101" s="26"/>
      <c r="G101" s="27">
        <f t="shared" si="1"/>
        <v>0.22497351132653812</v>
      </c>
    </row>
    <row r="102" spans="1:7">
      <c r="A102" s="23" t="s">
        <v>190</v>
      </c>
      <c r="B102" s="24" t="s">
        <v>191</v>
      </c>
      <c r="C102" s="29">
        <v>195017383</v>
      </c>
      <c r="D102" s="29">
        <v>48754345.75</v>
      </c>
      <c r="E102" s="29">
        <v>146263037.25</v>
      </c>
      <c r="F102" s="26"/>
      <c r="G102" s="27">
        <f t="shared" si="1"/>
        <v>0.25</v>
      </c>
    </row>
    <row r="103" spans="1:7" ht="34.5">
      <c r="A103" s="23" t="s">
        <v>192</v>
      </c>
      <c r="B103" s="24" t="s">
        <v>193</v>
      </c>
      <c r="C103" s="29">
        <v>195017383</v>
      </c>
      <c r="D103" s="29">
        <v>48754345.75</v>
      </c>
      <c r="E103" s="29">
        <v>146263037.25</v>
      </c>
      <c r="F103" s="26"/>
      <c r="G103" s="27">
        <f t="shared" si="1"/>
        <v>0.25</v>
      </c>
    </row>
    <row r="104" spans="1:7" ht="23.25">
      <c r="A104" s="23" t="s">
        <v>194</v>
      </c>
      <c r="B104" s="24" t="s">
        <v>195</v>
      </c>
      <c r="C104" s="29">
        <v>21694111</v>
      </c>
      <c r="D104" s="29" t="s">
        <v>23</v>
      </c>
      <c r="E104" s="29">
        <v>21694111</v>
      </c>
      <c r="F104" s="26"/>
      <c r="G104" s="27"/>
    </row>
    <row r="105" spans="1:7" ht="23.25">
      <c r="A105" s="23" t="s">
        <v>196</v>
      </c>
      <c r="B105" s="24" t="s">
        <v>197</v>
      </c>
      <c r="C105" s="29">
        <v>21694111</v>
      </c>
      <c r="D105" s="29" t="s">
        <v>23</v>
      </c>
      <c r="E105" s="29">
        <v>21694111</v>
      </c>
      <c r="F105" s="26"/>
      <c r="G105" s="27"/>
    </row>
    <row r="106" spans="1:7" ht="23.25">
      <c r="A106" s="23" t="s">
        <v>198</v>
      </c>
      <c r="B106" s="24" t="s">
        <v>199</v>
      </c>
      <c r="C106" s="29">
        <v>158326373.11000001</v>
      </c>
      <c r="D106" s="29">
        <v>28641412.649999999</v>
      </c>
      <c r="E106" s="29">
        <v>129684960.45999999</v>
      </c>
      <c r="F106" s="26"/>
      <c r="G106" s="27">
        <f t="shared" si="1"/>
        <v>0.18090108481232547</v>
      </c>
    </row>
    <row r="107" spans="1:7" ht="68.25">
      <c r="A107" s="23" t="s">
        <v>200</v>
      </c>
      <c r="B107" s="24" t="s">
        <v>201</v>
      </c>
      <c r="C107" s="29">
        <v>973761.34</v>
      </c>
      <c r="D107" s="29" t="s">
        <v>23</v>
      </c>
      <c r="E107" s="29">
        <v>973761.34</v>
      </c>
      <c r="F107" s="26"/>
      <c r="G107" s="27"/>
    </row>
    <row r="108" spans="1:7" ht="68.25">
      <c r="A108" s="23" t="s">
        <v>202</v>
      </c>
      <c r="B108" s="24" t="s">
        <v>203</v>
      </c>
      <c r="C108" s="29">
        <v>973761.34</v>
      </c>
      <c r="D108" s="29" t="s">
        <v>23</v>
      </c>
      <c r="E108" s="29">
        <v>973761.34</v>
      </c>
      <c r="F108" s="26"/>
      <c r="G108" s="27"/>
    </row>
    <row r="109" spans="1:7" ht="45.75">
      <c r="A109" s="23" t="s">
        <v>204</v>
      </c>
      <c r="B109" s="24" t="s">
        <v>205</v>
      </c>
      <c r="C109" s="29">
        <v>4354400</v>
      </c>
      <c r="D109" s="29">
        <v>901300</v>
      </c>
      <c r="E109" s="29">
        <v>3453100</v>
      </c>
      <c r="F109" s="26"/>
      <c r="G109" s="27">
        <f t="shared" si="1"/>
        <v>0.20698603711188682</v>
      </c>
    </row>
    <row r="110" spans="1:7" ht="57">
      <c r="A110" s="23" t="s">
        <v>206</v>
      </c>
      <c r="B110" s="24" t="s">
        <v>207</v>
      </c>
      <c r="C110" s="29">
        <v>4354400</v>
      </c>
      <c r="D110" s="29">
        <v>901300</v>
      </c>
      <c r="E110" s="29">
        <v>3453100</v>
      </c>
      <c r="F110" s="26"/>
      <c r="G110" s="27">
        <f t="shared" si="1"/>
        <v>0.20698603711188682</v>
      </c>
    </row>
    <row r="111" spans="1:7">
      <c r="A111" s="23" t="s">
        <v>208</v>
      </c>
      <c r="B111" s="24" t="s">
        <v>209</v>
      </c>
      <c r="C111" s="29">
        <v>539785.43000000005</v>
      </c>
      <c r="D111" s="29" t="s">
        <v>23</v>
      </c>
      <c r="E111" s="29">
        <v>539785.43000000005</v>
      </c>
      <c r="F111" s="26"/>
      <c r="G111" s="27"/>
    </row>
    <row r="112" spans="1:7" ht="23.25">
      <c r="A112" s="23" t="s">
        <v>210</v>
      </c>
      <c r="B112" s="24" t="s">
        <v>211</v>
      </c>
      <c r="C112" s="29">
        <v>539785.43000000005</v>
      </c>
      <c r="D112" s="29" t="s">
        <v>23</v>
      </c>
      <c r="E112" s="29">
        <v>539785.43000000005</v>
      </c>
      <c r="F112" s="26"/>
      <c r="G112" s="27"/>
    </row>
    <row r="113" spans="1:7">
      <c r="A113" s="23" t="s">
        <v>212</v>
      </c>
      <c r="B113" s="24" t="s">
        <v>213</v>
      </c>
      <c r="C113" s="29">
        <v>152458426.34</v>
      </c>
      <c r="D113" s="29">
        <v>27740112.649999999</v>
      </c>
      <c r="E113" s="29">
        <v>124718313.69</v>
      </c>
      <c r="F113" s="26"/>
      <c r="G113" s="27">
        <f t="shared" si="1"/>
        <v>0.18195198071988702</v>
      </c>
    </row>
    <row r="114" spans="1:7">
      <c r="A114" s="23" t="s">
        <v>214</v>
      </c>
      <c r="B114" s="24" t="s">
        <v>215</v>
      </c>
      <c r="C114" s="29">
        <v>152458426.34</v>
      </c>
      <c r="D114" s="29">
        <v>27740112.649999999</v>
      </c>
      <c r="E114" s="29">
        <v>124718313.69</v>
      </c>
      <c r="F114" s="26"/>
      <c r="G114" s="27">
        <f t="shared" si="1"/>
        <v>0.18195198071988702</v>
      </c>
    </row>
    <row r="115" spans="1:7" ht="23.25">
      <c r="A115" s="23" t="s">
        <v>216</v>
      </c>
      <c r="B115" s="24" t="s">
        <v>217</v>
      </c>
      <c r="C115" s="29">
        <v>196836557.5</v>
      </c>
      <c r="D115" s="29">
        <v>39743832.009999998</v>
      </c>
      <c r="E115" s="29">
        <v>157092725.49000001</v>
      </c>
      <c r="F115" s="26"/>
      <c r="G115" s="27">
        <f t="shared" si="1"/>
        <v>0.2019128586416169</v>
      </c>
    </row>
    <row r="116" spans="1:7" ht="23.25">
      <c r="A116" s="23" t="s">
        <v>218</v>
      </c>
      <c r="B116" s="24" t="s">
        <v>219</v>
      </c>
      <c r="C116" s="29">
        <v>27364352.600000001</v>
      </c>
      <c r="D116" s="29">
        <v>4262673.9400000004</v>
      </c>
      <c r="E116" s="29">
        <v>23101678.66</v>
      </c>
      <c r="F116" s="26"/>
      <c r="G116" s="27">
        <f t="shared" si="1"/>
        <v>0.15577470449638922</v>
      </c>
    </row>
    <row r="117" spans="1:7" ht="34.5">
      <c r="A117" s="23" t="s">
        <v>220</v>
      </c>
      <c r="B117" s="24" t="s">
        <v>221</v>
      </c>
      <c r="C117" s="29">
        <v>27364352.600000001</v>
      </c>
      <c r="D117" s="29">
        <v>4262673.9400000004</v>
      </c>
      <c r="E117" s="29">
        <v>23101678.66</v>
      </c>
      <c r="F117" s="26"/>
      <c r="G117" s="27">
        <f t="shared" si="1"/>
        <v>0.15577470449638922</v>
      </c>
    </row>
    <row r="118" spans="1:7" ht="34.5">
      <c r="A118" s="23" t="s">
        <v>222</v>
      </c>
      <c r="B118" s="24" t="s">
        <v>223</v>
      </c>
      <c r="C118" s="29">
        <v>21441800</v>
      </c>
      <c r="D118" s="29">
        <v>4134993.67</v>
      </c>
      <c r="E118" s="29">
        <v>17306806.329999998</v>
      </c>
      <c r="F118" s="26"/>
      <c r="G118" s="27">
        <f t="shared" si="1"/>
        <v>0.19284732018767081</v>
      </c>
    </row>
    <row r="119" spans="1:7" ht="34.5">
      <c r="A119" s="23" t="s">
        <v>224</v>
      </c>
      <c r="B119" s="24" t="s">
        <v>225</v>
      </c>
      <c r="C119" s="29">
        <v>21441800</v>
      </c>
      <c r="D119" s="29">
        <v>4134993.67</v>
      </c>
      <c r="E119" s="29">
        <v>17306806.329999998</v>
      </c>
      <c r="F119" s="26"/>
      <c r="G119" s="27">
        <f t="shared" si="1"/>
        <v>0.19284732018767081</v>
      </c>
    </row>
    <row r="120" spans="1:7" ht="57">
      <c r="A120" s="23" t="s">
        <v>226</v>
      </c>
      <c r="B120" s="24" t="s">
        <v>227</v>
      </c>
      <c r="C120" s="29">
        <v>1872000</v>
      </c>
      <c r="D120" s="29">
        <v>240504.52</v>
      </c>
      <c r="E120" s="29">
        <v>1631495.48</v>
      </c>
      <c r="F120" s="26"/>
      <c r="G120" s="27">
        <f t="shared" si="1"/>
        <v>0.12847463675213674</v>
      </c>
    </row>
    <row r="121" spans="1:7" ht="57">
      <c r="A121" s="23" t="s">
        <v>228</v>
      </c>
      <c r="B121" s="24" t="s">
        <v>229</v>
      </c>
      <c r="C121" s="29">
        <v>1872000</v>
      </c>
      <c r="D121" s="29">
        <v>240504.52</v>
      </c>
      <c r="E121" s="29">
        <v>1631495.48</v>
      </c>
      <c r="F121" s="26"/>
      <c r="G121" s="27">
        <f t="shared" si="1"/>
        <v>0.12847463675213674</v>
      </c>
    </row>
    <row r="122" spans="1:7" ht="45.75">
      <c r="A122" s="23" t="s">
        <v>230</v>
      </c>
      <c r="B122" s="24" t="s">
        <v>231</v>
      </c>
      <c r="C122" s="29">
        <v>689800</v>
      </c>
      <c r="D122" s="29" t="s">
        <v>23</v>
      </c>
      <c r="E122" s="29">
        <v>689800</v>
      </c>
      <c r="F122" s="26"/>
      <c r="G122" s="27"/>
    </row>
    <row r="123" spans="1:7" ht="45.75">
      <c r="A123" s="23" t="s">
        <v>232</v>
      </c>
      <c r="B123" s="24" t="s">
        <v>233</v>
      </c>
      <c r="C123" s="29">
        <v>689800</v>
      </c>
      <c r="D123" s="29" t="s">
        <v>23</v>
      </c>
      <c r="E123" s="29">
        <v>689800</v>
      </c>
      <c r="F123" s="26"/>
      <c r="G123" s="27"/>
    </row>
    <row r="124" spans="1:7" ht="45.75">
      <c r="A124" s="23" t="s">
        <v>234</v>
      </c>
      <c r="B124" s="24" t="s">
        <v>235</v>
      </c>
      <c r="C124" s="29">
        <v>357.42</v>
      </c>
      <c r="D124" s="29" t="s">
        <v>23</v>
      </c>
      <c r="E124" s="29">
        <v>357.42</v>
      </c>
      <c r="F124" s="26"/>
      <c r="G124" s="27"/>
    </row>
    <row r="125" spans="1:7" ht="45.75">
      <c r="A125" s="23" t="s">
        <v>236</v>
      </c>
      <c r="B125" s="24" t="s">
        <v>237</v>
      </c>
      <c r="C125" s="29">
        <v>357.42</v>
      </c>
      <c r="D125" s="29" t="s">
        <v>23</v>
      </c>
      <c r="E125" s="29">
        <v>357.42</v>
      </c>
      <c r="F125" s="26"/>
      <c r="G125" s="27"/>
    </row>
    <row r="126" spans="1:7" ht="23.25">
      <c r="A126" s="23" t="s">
        <v>238</v>
      </c>
      <c r="B126" s="24" t="s">
        <v>239</v>
      </c>
      <c r="C126" s="29">
        <v>520347.48</v>
      </c>
      <c r="D126" s="29">
        <v>105659.88</v>
      </c>
      <c r="E126" s="29">
        <v>414687.6</v>
      </c>
      <c r="F126" s="26"/>
      <c r="G126" s="27">
        <f t="shared" si="1"/>
        <v>0.20305638839646156</v>
      </c>
    </row>
    <row r="127" spans="1:7" ht="34.5">
      <c r="A127" s="23" t="s">
        <v>240</v>
      </c>
      <c r="B127" s="24" t="s">
        <v>241</v>
      </c>
      <c r="C127" s="29">
        <v>520347.48</v>
      </c>
      <c r="D127" s="29">
        <v>105659.88</v>
      </c>
      <c r="E127" s="29">
        <v>414687.6</v>
      </c>
      <c r="F127" s="26"/>
      <c r="G127" s="27">
        <f t="shared" si="1"/>
        <v>0.20305638839646156</v>
      </c>
    </row>
    <row r="128" spans="1:7">
      <c r="A128" s="23" t="s">
        <v>242</v>
      </c>
      <c r="B128" s="24" t="s">
        <v>243</v>
      </c>
      <c r="C128" s="29">
        <v>144947900</v>
      </c>
      <c r="D128" s="29">
        <v>31000000</v>
      </c>
      <c r="E128" s="29">
        <v>113947900</v>
      </c>
      <c r="F128" s="26"/>
      <c r="G128" s="27">
        <f t="shared" si="1"/>
        <v>0.21386994913344726</v>
      </c>
    </row>
    <row r="129" spans="1:7">
      <c r="A129" s="23" t="s">
        <v>244</v>
      </c>
      <c r="B129" s="24" t="s">
        <v>245</v>
      </c>
      <c r="C129" s="29">
        <v>144947900</v>
      </c>
      <c r="D129" s="29">
        <v>31000000</v>
      </c>
      <c r="E129" s="29">
        <v>113947900</v>
      </c>
      <c r="F129" s="26"/>
      <c r="G129" s="27">
        <f t="shared" si="1"/>
        <v>0.21386994913344726</v>
      </c>
    </row>
    <row r="130" spans="1:7">
      <c r="A130" s="23" t="s">
        <v>246</v>
      </c>
      <c r="B130" s="24" t="s">
        <v>247</v>
      </c>
      <c r="C130" s="29">
        <v>6121200</v>
      </c>
      <c r="D130" s="29">
        <v>1399361.24</v>
      </c>
      <c r="E130" s="29">
        <v>4721838.76</v>
      </c>
      <c r="F130" s="26"/>
      <c r="G130" s="27">
        <f t="shared" si="1"/>
        <v>0.22860897209697445</v>
      </c>
    </row>
    <row r="131" spans="1:7" ht="57">
      <c r="A131" s="23" t="s">
        <v>248</v>
      </c>
      <c r="B131" s="24" t="s">
        <v>249</v>
      </c>
      <c r="C131" s="29">
        <v>1068400</v>
      </c>
      <c r="D131" s="29">
        <v>178061.52</v>
      </c>
      <c r="E131" s="29">
        <v>890338.48</v>
      </c>
      <c r="F131" s="26"/>
      <c r="G131" s="27">
        <f t="shared" si="1"/>
        <v>0.1666618494945713</v>
      </c>
    </row>
    <row r="132" spans="1:7" ht="57">
      <c r="A132" s="23" t="s">
        <v>250</v>
      </c>
      <c r="B132" s="24" t="s">
        <v>251</v>
      </c>
      <c r="C132" s="29">
        <v>1068400</v>
      </c>
      <c r="D132" s="29">
        <v>178061.52</v>
      </c>
      <c r="E132" s="29">
        <v>890338.48</v>
      </c>
      <c r="F132" s="26"/>
      <c r="G132" s="27">
        <f t="shared" si="1"/>
        <v>0.1666618494945713</v>
      </c>
    </row>
    <row r="133" spans="1:7" ht="90.75">
      <c r="A133" s="23" t="s">
        <v>252</v>
      </c>
      <c r="B133" s="24" t="s">
        <v>253</v>
      </c>
      <c r="C133" s="29">
        <v>4851200</v>
      </c>
      <c r="D133" s="29">
        <v>1194145.3400000001</v>
      </c>
      <c r="E133" s="29">
        <v>3657054.66</v>
      </c>
      <c r="F133" s="26"/>
      <c r="G133" s="27">
        <f t="shared" si="1"/>
        <v>0.24615462978232192</v>
      </c>
    </row>
    <row r="134" spans="1:7" ht="102">
      <c r="A134" s="23" t="s">
        <v>254</v>
      </c>
      <c r="B134" s="24" t="s">
        <v>255</v>
      </c>
      <c r="C134" s="29">
        <v>4851200</v>
      </c>
      <c r="D134" s="29">
        <v>1194145.3400000001</v>
      </c>
      <c r="E134" s="29">
        <v>3657054.66</v>
      </c>
      <c r="F134" s="26"/>
      <c r="G134" s="27">
        <f t="shared" si="1"/>
        <v>0.24615462978232192</v>
      </c>
    </row>
    <row r="135" spans="1:7" ht="23.25">
      <c r="A135" s="23" t="s">
        <v>256</v>
      </c>
      <c r="B135" s="24" t="s">
        <v>257</v>
      </c>
      <c r="C135" s="29">
        <v>201600</v>
      </c>
      <c r="D135" s="29">
        <v>27154.38</v>
      </c>
      <c r="E135" s="29">
        <v>174445.62</v>
      </c>
      <c r="F135" s="26"/>
      <c r="G135" s="27">
        <f t="shared" si="1"/>
        <v>0.13469434523809523</v>
      </c>
    </row>
    <row r="136" spans="1:7" ht="23.25">
      <c r="A136" s="23" t="s">
        <v>258</v>
      </c>
      <c r="B136" s="24" t="s">
        <v>259</v>
      </c>
      <c r="C136" s="29">
        <v>201600</v>
      </c>
      <c r="D136" s="29">
        <v>27154.38</v>
      </c>
      <c r="E136" s="29">
        <v>174445.62</v>
      </c>
      <c r="F136" s="26"/>
      <c r="G136" s="27">
        <f t="shared" si="1"/>
        <v>0.13469434523809523</v>
      </c>
    </row>
    <row r="137" spans="1:7" ht="34.5">
      <c r="A137" s="23" t="s">
        <v>260</v>
      </c>
      <c r="B137" s="24" t="s">
        <v>261</v>
      </c>
      <c r="C137" s="29" t="s">
        <v>23</v>
      </c>
      <c r="D137" s="29">
        <v>-4156</v>
      </c>
      <c r="E137" s="29" t="s">
        <v>23</v>
      </c>
      <c r="F137" s="26"/>
      <c r="G137" s="27"/>
    </row>
    <row r="138" spans="1:7" ht="34.5">
      <c r="A138" s="23" t="s">
        <v>262</v>
      </c>
      <c r="B138" s="24" t="s">
        <v>263</v>
      </c>
      <c r="C138" s="29" t="s">
        <v>23</v>
      </c>
      <c r="D138" s="29">
        <v>-4156</v>
      </c>
      <c r="E138" s="29" t="s">
        <v>23</v>
      </c>
      <c r="F138" s="26"/>
      <c r="G138" s="27"/>
    </row>
    <row r="139" spans="1:7" ht="34.5">
      <c r="A139" s="23" t="s">
        <v>264</v>
      </c>
      <c r="B139" s="24" t="s">
        <v>265</v>
      </c>
      <c r="C139" s="29" t="s">
        <v>23</v>
      </c>
      <c r="D139" s="29">
        <v>-4156</v>
      </c>
      <c r="E139" s="29" t="s">
        <v>23</v>
      </c>
      <c r="F139" s="26"/>
      <c r="G139" s="27"/>
    </row>
    <row r="140" spans="1:7" ht="15" customHeight="1">
      <c r="A140" s="3"/>
      <c r="B140" s="3"/>
      <c r="C140" s="3"/>
      <c r="D140" s="3"/>
      <c r="E140" s="3"/>
      <c r="F140" s="3"/>
    </row>
  </sheetData>
  <mergeCells count="8">
    <mergeCell ref="G4:G6"/>
    <mergeCell ref="A2:G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9F450D8-3E1A-4CA4-A171-586014A033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2023-10-20T07:39:59Z</cp:lastPrinted>
  <dcterms:created xsi:type="dcterms:W3CDTF">2023-04-17T08:26:15Z</dcterms:created>
  <dcterms:modified xsi:type="dcterms:W3CDTF">2023-10-20T07:40:02Z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SV_0503117M_20220601_926.xlsx</vt:lpwstr>
  </property>
  <property fmtid="{D5CDD505-2E9C-101B-9397-08002B2CF9AE}" pid="3" name="Название отчета">
    <vt:lpwstr>SV_0503117M_20220601_926.xlsx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