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1" lockWindows="0" workbookPassword="9573"/>
  <bookViews>
    <workbookView xWindow="360" yWindow="15" windowWidth="20955" windowHeight="9720" activeTab="0"/>
  </bookViews>
  <sheets>
    <sheet name="Лист1" sheetId="1" state="visible" r:id="rId2"/>
    <sheet name="v1bvyumsqh02d2hwuje5xik5uk" sheetId="2" state="hidden" r:id="rId3"/>
    <sheet name="Лист2" sheetId="3" state="visible" r:id="rId4"/>
    <sheet name="Лист3" sheetId="4" state="visible" r:id="rId5"/>
  </sheets>
  <definedNames>
    <definedName name="bbi1iepey541b3erm5gspvzrtk">v1bvyumsqh02d2hwuje5xik5uk!$H$20</definedName>
    <definedName name="eaho2ejrtdbq5dbiou1fruoidk">v1bvyumsqh02d2hwuje5xik5uk!$B$15</definedName>
    <definedName name="frupzostrx2engzlq5coj1izgc">v1bvyumsqh02d2hwuje5xik5uk!$C$21:$C$29</definedName>
    <definedName name="hxw0shfsad1bl0w3rcqndiwdqc">v1bvyumsqh02d2hwuje5xik5uk!$D$20:$F$20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v1bvyumsqh02d2hwuje5xik5uk!$D$19:$F$19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v1bvyumsqh02d2hwuje5xik5uk!$G$21:$G$29</definedName>
    <definedName name="qunp1nijp1aaxbgswizf0lz200">v1bvyumsqh02d2hwuje5xik5uk!$B$2</definedName>
    <definedName name="rcn525ywmx4pde1kn3aevp0dfk">v1bvyumsqh02d2hwuje5xik5uk!$G$20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v1bvyumsqh02d2hwuje5xik5uk!$A$20:$XFD$20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v1bvyumsqh02d2hwuje5xik5uk!$D$21:$F$21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tc={00CF00E3-0068-4CD6-87DC-00BF002200AC}</author>
    <author>tc={00790054-0050-4504-94EC-0014004B0024}</author>
    <author>tc={00BB007F-0057-405E-A411-008D00AF00A9}</author>
    <author>tc={00350059-00AA-4555-8756-00FD0032001A}</author>
    <author>tc={001800FB-006C-445F-880F-001D006C001B}</author>
    <author>tc={00AC0024-0032-4E73-AF6C-000700290091}</author>
    <author>tc={00CD00B5-0087-4B8D-9EED-00BC00E90028}</author>
    <author>tc={006A0033-0069-4130-B8E8-00A0006000CD}</author>
    <author>tc={00050048-00C9-48DF-9905-00F900F70034}</author>
    <author>tc={00350042-000F-46A3-9CC1-007400490053}</author>
    <author>tc={00270092-0094-4F89-BBEE-009F00A700E5}</author>
    <author>tc={0019004F-0026-4020-B132-0070009400E9}</author>
    <author>tc={00DD00B1-0088-42FF-B285-00BC004A0020}</author>
    <author>tc={005C0096-00EF-473D-B9B3-00C100330092}</author>
    <author>tc={00110000-0086-46F7-9CDF-009D00710009}</author>
    <author>tc={00890095-00EB-4DCE-B6FE-00D500570095}</author>
    <author>tc={00EA001D-00B0-4F67-A057-00CF00ED0006}</author>
    <author>tc={00690008-00DB-4DE9-B70B-005800700075}</author>
    <author>tc={00D200E6-0066-4082-B786-001E00CF00BC}</author>
    <author>tc={000400ED-00BF-49E2-A512-0037003000F9}</author>
    <author>tc={00720076-0049-4EBE-8245-00980069000F}</author>
    <author>tc={00A30080-00D9-4C4E-998E-009F00870025}</author>
  </authors>
  <commentList>
    <comment ref="B2" authorId="0" xr:uid="{00CF00E3-0068-4CD6-87DC-00BF002200AC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Format Row (строка формата)
</t>
        </r>
      </text>
    </comment>
    <comment ref="B11" authorId="1" xr:uid="{00790054-0050-4504-94EC-0014004B0024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CheckIn
</t>
        </r>
      </text>
    </comment>
    <comment ref="B12" authorId="2" xr:uid="{00BB007F-0057-405E-A411-008D00AF00A9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Ask Further Set New Version
</t>
        </r>
      </text>
    </comment>
    <comment ref="B13" authorId="3" xr:uid="{00350059-00AA-4555-8756-00FD0032001A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FileVersion
</t>
        </r>
      </text>
    </comment>
    <comment ref="B14" authorId="4" xr:uid="{001800FB-006C-445F-880F-001D006C001B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New row link
</t>
        </r>
      </text>
    </comment>
    <comment ref="A15" authorId="5" xr:uid="{00AC0024-0032-4E73-AF6C-000700290091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Номера структур версий классификаторов
</t>
        </r>
      </text>
    </comment>
    <comment ref="B15" authorId="6" xr:uid="{00CD00B5-0087-4B8D-9EED-00BC00E90028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FileID
</t>
        </r>
      </text>
    </comment>
    <comment ref="A16" authorId="7" xr:uid="{006A0033-0069-4130-B8E8-00A0006000CD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Версия системных кодов файла
</t>
        </r>
      </text>
    </comment>
    <comment ref="B16" authorId="8" xr:uid="{00050048-00C9-48DF-9905-00F900F70034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Field RowID
</t>
        </r>
      </text>
    </comment>
    <comment ref="B17" authorId="9" xr:uid="{00350042-000F-46A3-9CC1-007400490053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 Arguments
</t>
        </r>
      </text>
    </comment>
    <comment ref="A18" authorId="10" xr:uid="{00270092-0094-4F89-BBEE-009F00A700E5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Ссылка на строку системных заголовков
</t>
        </r>
      </text>
    </comment>
    <comment ref="B18" authorId="11" xr:uid="{0019004F-0026-4020-B132-0070009400E9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 ID
</t>
        </r>
      </text>
    </comment>
    <comment ref="A19" authorId="12" xr:uid="{00DD00B1-0088-42FF-B285-00BC004A0020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Ссылка на строку заголовков
</t>
        </r>
      </text>
    </comment>
    <comment ref="B19" authorId="13" xr:uid="{005C0096-00EF-473D-B9B3-00C100330092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Имя листа представления данных
</t>
        </r>
      </text>
    </comment>
    <comment ref="B3" authorId="14" xr:uid="{00110000-0086-46F7-9CDF-009D00710009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Format Column (колонка формата)
</t>
        </r>
      </text>
    </comment>
    <comment ref="B4" authorId="15" xr:uid="{00890095-00EB-4DCE-B6FE-00D500570095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Extended Data Area (расширенная область данных)
</t>
        </r>
      </text>
    </comment>
    <comment ref="B5" authorId="16" xr:uid="{00EA001D-00B0-4F67-A057-00CF00ED0006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DataSheet Version
</t>
        </r>
      </text>
    </comment>
    <comment ref="B6" authorId="17" xr:uid="{00690008-00DB-4DE9-B70B-005800700075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GUID for OfficeLink
</t>
        </r>
      </text>
    </comment>
    <comment ref="B7" authorId="18" xr:uid="{00D200E6-0066-4082-B786-001E00CF00BC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Get Latest Version
</t>
        </r>
      </text>
    </comment>
    <comment ref="B8" authorId="19" xr:uid="{000400ED-00BF-49E2-A512-0037003000F9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CheckOut
</t>
        </r>
      </text>
    </comment>
    <comment ref="B9" authorId="20" xr:uid="{00720076-0049-4EBE-8245-00980069000F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Ask Further Get Latest Version
</t>
        </r>
      </text>
    </comment>
    <comment ref="B10" authorId="21" xr:uid="{00A30080-00D9-4C4E-998E-009F00870025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Set New Version
</t>
        </r>
      </text>
    </comment>
  </commentList>
</comments>
</file>

<file path=xl/sharedStrings.xml><?xml version="1.0" encoding="utf-8"?>
<sst xmlns="http://schemas.openxmlformats.org/spreadsheetml/2006/main" count="61" uniqueCount="61">
  <si>
    <t xml:space="preserve">КИВнФ
Код</t>
  </si>
  <si>
    <t xml:space="preserve">КИВнФ
Описание</t>
  </si>
  <si>
    <t xml:space="preserve">Вариант=Проект бюджета 2008;
Табл=Источники финансирования с остатками;
Адм=027;
Кредит=000;</t>
  </si>
  <si>
    <t xml:space="preserve">Приложение 6</t>
  </si>
  <si>
    <t xml:space="preserve">Приложение 4</t>
  </si>
  <si>
    <t xml:space="preserve">к решению Совета депутатов городского поселения Умба Терского района</t>
  </si>
  <si>
    <t xml:space="preserve">"О бюджете МО городское поселение Умба Терского района на 2025 год и на плановый период 2026 и 2027 годов"</t>
  </si>
  <si>
    <t>Программа</t>
  </si>
  <si>
    <t xml:space="preserve">муниципальных внутренних заимствований</t>
  </si>
  <si>
    <t xml:space="preserve">городского поселения Умба Терского района на 2025 год и на плановый период 2026 и 2027 годов</t>
  </si>
  <si>
    <t>тыс.рублей</t>
  </si>
  <si>
    <t>рублей</t>
  </si>
  <si>
    <t xml:space="preserve">Виды заимствований</t>
  </si>
  <si>
    <t xml:space="preserve">Всего заимствований</t>
  </si>
  <si>
    <t xml:space="preserve">2025 год</t>
  </si>
  <si>
    <t xml:space="preserve">2026 год</t>
  </si>
  <si>
    <t xml:space="preserve">2027 год</t>
  </si>
  <si>
    <t xml:space="preserve">Код КИВнФ</t>
  </si>
  <si>
    <t xml:space="preserve">Сумма </t>
  </si>
  <si>
    <t xml:space="preserve">Предельный срок погашения</t>
  </si>
  <si>
    <t>10000000000000000</t>
  </si>
  <si>
    <t xml:space="preserve">Внутренние заимствования (привлечение/погашение)</t>
  </si>
  <si>
    <t xml:space="preserve">Кредиты кредитных организаций в валюте Российской Федерации</t>
  </si>
  <si>
    <t xml:space="preserve">Получение  кредитов от кредитных организаций бюджетами  городских поселений в валюте Российской Федерации</t>
  </si>
  <si>
    <t xml:space="preserve">Погашение бюджетами городских поселений кредитов  от кредитных организаций  в валюте Российской Федерации</t>
  </si>
  <si>
    <t>01030000000000000</t>
  </si>
  <si>
    <t xml:space="preserve">Бюджетные кредиты от других бюджетов бюджетной системы Российской Федерации</t>
  </si>
  <si>
    <t>01030000020000710</t>
  </si>
  <si>
    <t xml:space="preserve">Получение кредитов от других бюджетов бюджетной системы Российской Федерации бюджетами  городских поселений в валюте Российской Федерации</t>
  </si>
  <si>
    <t>01030000020000810</t>
  </si>
  <si>
    <t xml:space="preserve">Погашение бюджетами  городских поселений кредитов от других бюджетов бюджетной системы Российской Федерации в валюте Российской Федерации</t>
  </si>
  <si>
    <t>{85DE1538-5CC9-4714-80EC-7843B724206C}</t>
  </si>
  <si>
    <t>918=-1</t>
  </si>
  <si>
    <t>[RowID]</t>
  </si>
  <si>
    <t>9863</t>
  </si>
  <si>
    <t>CalcsheetClient.Data</t>
  </si>
  <si>
    <t>Лист1</t>
  </si>
  <si>
    <t>CLS_F_FullBusinessCode_132</t>
  </si>
  <si>
    <t>CLS_F_Description_132</t>
  </si>
  <si>
    <t>{754BDA6B-AE77-4A56-8CDE-5D7D49A0B2D7}</t>
  </si>
  <si>
    <t>RG_13_1</t>
  </si>
  <si>
    <t>[Bookmark]</t>
  </si>
  <si>
    <t>CLS_S_132</t>
  </si>
  <si>
    <t>=RangeLink(C22:C$65536,D21:$IV21)</t>
  </si>
  <si>
    <t>=ColumnLink(Лист1!A:A)</t>
  </si>
  <si>
    <t>=ColumnLink(Лист1!B:B)</t>
  </si>
  <si>
    <t>=ColumnLink(Лист1!C:C)</t>
  </si>
  <si>
    <t>=RowLink(Лист1!$17:$17)</t>
  </si>
  <si>
    <t>0102</t>
  </si>
  <si>
    <t>=RowLink(Лист1!$18:$18)</t>
  </si>
  <si>
    <t>0102010006</t>
  </si>
  <si>
    <t>=RowLink(Лист1!$19:$19)</t>
  </si>
  <si>
    <t>0102020002</t>
  </si>
  <si>
    <t>=RowLink(Лист1!$20:$20)</t>
  </si>
  <si>
    <t>0103</t>
  </si>
  <si>
    <t>=RowLink(Лист1!$21:$21)</t>
  </si>
  <si>
    <t>0103010002</t>
  </si>
  <si>
    <t>=RowLink(Лист1!$22:$22)</t>
  </si>
  <si>
    <t>0103020002</t>
  </si>
  <si>
    <t>=RowLink(Лист1!$16:$16)</t>
  </si>
  <si>
    <t>0107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</si>
</sst>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</numFmts>
  <fonts count="25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i/>
      <sz val="10.000000"/>
      <name val="Times New Roman"/>
    </font>
    <font>
      <sz val="12.000000"/>
      <name val="Times New Roman"/>
    </font>
    <font>
      <b/>
      <sz val="12.000000"/>
      <name val="Times New Roman"/>
    </font>
    <font>
      <i/>
      <sz val="10.000000"/>
      <color indexed="64"/>
      <name val="Times New Roman"/>
    </font>
    <font>
      <b/>
      <sz val="10.000000"/>
      <name val="Times New Roman"/>
    </font>
    <font>
      <sz val="10.000000"/>
      <color indexed="64"/>
      <name val="Times New Roman"/>
    </font>
  </fonts>
  <fills count="34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indexed="26"/>
        <bgColor indexed="26"/>
      </patternFill>
    </fill>
  </fills>
  <borders count="14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47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8" borderId="7" numFmtId="0" applyNumberFormat="1" applyFont="1" applyFill="1" applyBorder="1"/>
    <xf fontId="11" fillId="0" borderId="0" numFmtId="0" applyNumberFormat="1" applyFont="1" applyFill="1" applyBorder="1"/>
    <xf fontId="12" fillId="29" borderId="0" numFmtId="0" applyNumberFormat="1" applyFont="1" applyFill="1" applyBorder="1"/>
    <xf fontId="13" fillId="30" borderId="0" numFmtId="0" applyNumberFormat="1" applyFont="1" applyFill="1" applyBorder="1"/>
    <xf fontId="14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5" fillId="0" borderId="9" numFmtId="0" applyNumberFormat="1" applyFont="1" applyFill="1" applyBorder="1"/>
    <xf fontId="16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7" fillId="32" borderId="0" numFmtId="0" applyNumberFormat="1" applyFont="1" applyFill="1" applyBorder="1"/>
  </cellStyleXfs>
  <cellXfs count="37">
    <xf fontId="0" fillId="0" borderId="0" numFmtId="0" xfId="0"/>
    <xf fontId="18" fillId="0" borderId="0" numFmtId="49" xfId="0" applyNumberFormat="1" applyFont="1"/>
    <xf fontId="18" fillId="0" borderId="0" numFmtId="49" xfId="0" applyNumberFormat="1" applyFont="1" applyAlignment="1">
      <alignment wrapText="1"/>
    </xf>
    <xf fontId="18" fillId="0" borderId="0" numFmtId="164" xfId="0" applyNumberFormat="1" applyFont="1"/>
    <xf fontId="18" fillId="0" borderId="0" numFmtId="0" xfId="0" applyFont="1"/>
    <xf fontId="19" fillId="0" borderId="0" numFmtId="0" xfId="0" applyFont="1" applyAlignment="1">
      <alignment wrapText="1"/>
    </xf>
    <xf fontId="19" fillId="0" borderId="0" numFmtId="49" xfId="0" applyNumberFormat="1" applyFont="1" applyAlignment="1">
      <alignment wrapText="1"/>
    </xf>
    <xf fontId="19" fillId="0" borderId="0" numFmtId="164" xfId="0" applyNumberFormat="1" applyFont="1" applyAlignment="1">
      <alignment wrapText="1"/>
    </xf>
    <xf fontId="18" fillId="0" borderId="0" numFmtId="164" xfId="0" applyNumberFormat="1" applyFont="1" applyAlignment="1">
      <alignment horizontal="right"/>
    </xf>
    <xf fontId="20" fillId="0" borderId="0" numFmtId="164" xfId="0" applyNumberFormat="1" applyFont="1" applyAlignment="1">
      <alignment horizontal="right"/>
    </xf>
    <xf fontId="0" fillId="0" borderId="0" numFmtId="0" xfId="0"/>
    <xf fontId="0" fillId="0" borderId="0" numFmtId="0" xfId="0" applyAlignment="1">
      <alignment horizontal="right"/>
    </xf>
    <xf fontId="20" fillId="0" borderId="0" numFmtId="164" xfId="0" applyNumberFormat="1" applyFont="1" applyAlignment="1">
      <alignment horizontal="right" wrapText="1"/>
    </xf>
    <xf fontId="0" fillId="0" borderId="0" numFmtId="0" xfId="0" applyAlignment="1">
      <alignment horizontal="right" wrapText="1"/>
    </xf>
    <xf fontId="21" fillId="0" borderId="0" numFmtId="0" xfId="0" applyFont="1" applyAlignment="1">
      <alignment horizontal="center"/>
    </xf>
    <xf fontId="21" fillId="0" borderId="0" numFmtId="0" xfId="0" applyFont="1" applyAlignment="1">
      <alignment horizontal="center" wrapText="1"/>
    </xf>
    <xf fontId="0" fillId="0" borderId="0" numFmtId="0" xfId="0" applyAlignment="1">
      <alignment wrapText="1"/>
    </xf>
    <xf fontId="19" fillId="0" borderId="10" numFmtId="164" xfId="0" applyNumberFormat="1" applyFont="1" applyBorder="1" applyAlignment="1">
      <alignment horizontal="right" wrapText="1"/>
    </xf>
    <xf fontId="0" fillId="0" borderId="10" numFmtId="0" xfId="0" applyBorder="1" applyAlignment="1">
      <alignment horizontal="right" wrapText="1"/>
    </xf>
    <xf fontId="18" fillId="0" borderId="11" numFmtId="0" xfId="0" applyFont="1" applyBorder="1" applyAlignment="1">
      <alignment horizontal="center" vertical="center" wrapText="1"/>
    </xf>
    <xf fontId="18" fillId="0" borderId="11" numFmtId="164" xfId="0" applyNumberFormat="1" applyFont="1" applyBorder="1" applyAlignment="1">
      <alignment horizontal="center" vertical="center" wrapText="1"/>
    </xf>
    <xf fontId="22" fillId="0" borderId="12" numFmtId="0" xfId="0" applyFont="1" applyBorder="1" applyAlignment="1">
      <alignment horizontal="center" vertical="top" wrapText="1"/>
    </xf>
    <xf fontId="23" fillId="0" borderId="0" numFmtId="0" xfId="0" applyFont="1" applyAlignment="1">
      <alignment wrapText="1"/>
    </xf>
    <xf fontId="23" fillId="0" borderId="0" numFmtId="49" xfId="0" applyNumberFormat="1" applyFont="1" applyAlignment="1">
      <alignment wrapText="1"/>
    </xf>
    <xf fontId="0" fillId="0" borderId="13" numFmtId="0" xfId="0" applyBorder="1" applyAlignment="1">
      <alignment horizontal="center" vertical="center" wrapText="1"/>
    </xf>
    <xf fontId="18" fillId="0" borderId="13" numFmtId="164" xfId="0" applyNumberFormat="1" applyFont="1" applyBorder="1" applyAlignment="1">
      <alignment horizontal="center" vertical="center" wrapText="1"/>
    </xf>
    <xf fontId="24" fillId="0" borderId="12" numFmtId="0" xfId="0" applyFont="1" applyBorder="1" applyAlignment="1">
      <alignment horizontal="center" vertical="center" wrapText="1"/>
    </xf>
    <xf fontId="23" fillId="0" borderId="0" numFmtId="0" xfId="0" applyFont="1"/>
    <xf fontId="23" fillId="0" borderId="0" numFmtId="49" xfId="0" applyNumberFormat="1" applyFont="1"/>
    <xf fontId="23" fillId="0" borderId="12" numFmtId="49" xfId="0" applyNumberFormat="1" applyFont="1" applyBorder="1" applyAlignment="1">
      <alignment wrapText="1"/>
    </xf>
    <xf fontId="23" fillId="33" borderId="12" numFmtId="164" xfId="0" applyNumberFormat="1" applyFont="1" applyFill="1" applyBorder="1" applyProtection="1">
      <protection locked="0"/>
    </xf>
    <xf fontId="23" fillId="0" borderId="12" numFmtId="164" xfId="0" applyNumberFormat="1" applyFont="1" applyBorder="1"/>
    <xf fontId="18" fillId="0" borderId="12" numFmtId="49" xfId="0" applyNumberFormat="1" applyFont="1" applyBorder="1" applyAlignment="1">
      <alignment wrapText="1"/>
    </xf>
    <xf fontId="18" fillId="0" borderId="12" numFmtId="164" xfId="0" applyNumberFormat="1" applyFont="1" applyBorder="1"/>
    <xf fontId="23" fillId="0" borderId="0" numFmtId="164" xfId="0" applyNumberFormat="1" applyFont="1"/>
    <xf fontId="18" fillId="33" borderId="12" numFmtId="164" xfId="0" applyNumberFormat="1" applyFont="1" applyFill="1" applyBorder="1" applyProtection="1">
      <protection locked="0"/>
    </xf>
    <xf fontId="0" fillId="0" borderId="0" numFmtId="49" xfId="0" applyNumberFormat="1"/>
  </cellXfs>
  <cellStyles count="47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Плохой" xfId="38" builtinId="27"/>
    <cellStyle name="Пояснение" xfId="39" builtinId="53"/>
    <cellStyle name="Примечание" xfId="40" builtinId="10"/>
    <cellStyle name="Процентный" xfId="41" builtinId="5"/>
    <cellStyle name="Связанная ячейка" xfId="42" builtinId="24"/>
    <cellStyle name="Текст предупреждения" xfId="43" builtinId="11"/>
    <cellStyle name="Финансовый" xfId="44" builtinId="3"/>
    <cellStyle name="Финансовый [0]" xfId="45" builtinId="6"/>
    <cellStyle name="Хороший" xfId="46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4.xml"/><Relationship  Id="rId4" Type="http://schemas.openxmlformats.org/officeDocument/2006/relationships/worksheet" Target="worksheets/sheet3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ift" id="{9E6C7FF6-F309-C677-AB43-81B3613CBAA8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" personId="{9E6C7FF6-F309-C677-AB43-81B3613CBAA8}" id="{00CF00E3-0068-4CD6-87DC-00BF002200AC}" done="0">
    <text xml:space="preserve">Format Row (строка формата)
</text>
  </threadedComment>
  <threadedComment ref="B11" personId="{9E6C7FF6-F309-C677-AB43-81B3613CBAA8}" id="{00790054-0050-4504-94EC-0014004B0024}" done="0">
    <text xml:space="preserve">File-Safe CheckIn
</text>
  </threadedComment>
  <threadedComment ref="B12" personId="{9E6C7FF6-F309-C677-AB43-81B3613CBAA8}" id="{00BB007F-0057-405E-A411-008D00AF00A9}" done="0">
    <text xml:space="preserve">File-Safe Ask Further Set New Version
</text>
  </threadedComment>
  <threadedComment ref="B13" personId="{9E6C7FF6-F309-C677-AB43-81B3613CBAA8}" id="{00350059-00AA-4555-8756-00FD0032001A}" done="0">
    <text xml:space="preserve">FileVersion
</text>
  </threadedComment>
  <threadedComment ref="B14" personId="{9E6C7FF6-F309-C677-AB43-81B3613CBAA8}" id="{001800FB-006C-445F-880F-001D006C001B}" done="0">
    <text xml:space="preserve">New row link
</text>
  </threadedComment>
  <threadedComment ref="A15" personId="{9E6C7FF6-F309-C677-AB43-81B3613CBAA8}" id="{00AC0024-0032-4E73-AF6C-000700290091}" done="0">
    <text xml:space="preserve">Номера структур версий классификаторов
</text>
  </threadedComment>
  <threadedComment ref="B15" personId="{9E6C7FF6-F309-C677-AB43-81B3613CBAA8}" id="{00CD00B5-0087-4B8D-9EED-00BC00E90028}" done="0">
    <text xml:space="preserve">FileID
</text>
  </threadedComment>
  <threadedComment ref="A16" personId="{9E6C7FF6-F309-C677-AB43-81B3613CBAA8}" id="{006A0033-0069-4130-B8E8-00A0006000CD}" done="0">
    <text xml:space="preserve">Версия системных кодов файла
</text>
  </threadedComment>
  <threadedComment ref="B16" personId="{9E6C7FF6-F309-C677-AB43-81B3613CBAA8}" id="{00050048-00C9-48DF-9905-00F900F70034}" done="0">
    <text xml:space="preserve">Field RowID
</text>
  </threadedComment>
  <threadedComment ref="B17" personId="{9E6C7FF6-F309-C677-AB43-81B3613CBAA8}" id="{00350042-000F-46A3-9CC1-007400490053}" done="0">
    <text xml:space="preserve">Data Arguments
</text>
  </threadedComment>
  <threadedComment ref="A18" personId="{9E6C7FF6-F309-C677-AB43-81B3613CBAA8}" id="{00270092-0094-4F89-BBEE-009F00A700E5}" done="0">
    <text xml:space="preserve">Ссылка на строку системных заголовков
</text>
  </threadedComment>
  <threadedComment ref="B18" personId="{9E6C7FF6-F309-C677-AB43-81B3613CBAA8}" id="{0019004F-0026-4020-B132-0070009400E9}" done="0">
    <text xml:space="preserve">Data ID
</text>
  </threadedComment>
  <threadedComment ref="A19" personId="{9E6C7FF6-F309-C677-AB43-81B3613CBAA8}" id="{00DD00B1-0088-42FF-B285-00BC004A0020}" done="0">
    <text xml:space="preserve">Ссылка на строку заголовков
</text>
  </threadedComment>
  <threadedComment ref="B19" personId="{9E6C7FF6-F309-C677-AB43-81B3613CBAA8}" id="{005C0096-00EF-473D-B9B3-00C100330092}" done="0">
    <text xml:space="preserve">Имя листа представления данных
</text>
  </threadedComment>
  <threadedComment ref="B3" personId="{9E6C7FF6-F309-C677-AB43-81B3613CBAA8}" id="{00110000-0086-46F7-9CDF-009D00710009}" done="0">
    <text xml:space="preserve">Format Column (колонка формата)
</text>
  </threadedComment>
  <threadedComment ref="B4" personId="{9E6C7FF6-F309-C677-AB43-81B3613CBAA8}" id="{00890095-00EB-4DCE-B6FE-00D500570095}" done="0">
    <text xml:space="preserve">Extended Data Area (расширенная область данных)
</text>
  </threadedComment>
  <threadedComment ref="B5" personId="{9E6C7FF6-F309-C677-AB43-81B3613CBAA8}" id="{00EA001D-00B0-4F67-A057-00CF00ED0006}" done="0">
    <text xml:space="preserve">DataSheet Version
</text>
  </threadedComment>
  <threadedComment ref="B6" personId="{9E6C7FF6-F309-C677-AB43-81B3613CBAA8}" id="{00690008-00DB-4DE9-B70B-005800700075}" done="0">
    <text xml:space="preserve">GUID for OfficeLink
</text>
  </threadedComment>
  <threadedComment ref="B7" personId="{9E6C7FF6-F309-C677-AB43-81B3613CBAA8}" id="{00D200E6-0066-4082-B786-001E00CF00BC}" done="0">
    <text xml:space="preserve">File-Safe Get Latest Version
</text>
  </threadedComment>
  <threadedComment ref="B8" personId="{9E6C7FF6-F309-C677-AB43-81B3613CBAA8}" id="{000400ED-00BF-49E2-A512-0037003000F9}" done="0">
    <text xml:space="preserve">File-Safe CheckOut
</text>
  </threadedComment>
  <threadedComment ref="B9" personId="{9E6C7FF6-F309-C677-AB43-81B3613CBAA8}" id="{00720076-0049-4EBE-8245-00980069000F}" done="0">
    <text xml:space="preserve">File-Safe Ask Further Get Latest Version
</text>
  </threadedComment>
  <threadedComment ref="B10" personId="{9E6C7FF6-F309-C677-AB43-81B3613CBAA8}" id="{00A30080-00D9-4C4E-998E-009F00870025}" done="0">
    <text xml:space="preserve">File-Safe Set New Version
</text>
  </threadedComment>
</ThreadedComments>
</file>

<file path=xl/worksheets/_rels/sheet2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topLeftCell="B3" zoomScale="100" workbookViewId="0">
      <selection activeCell="B10" activeCellId="0" sqref="B10:I10"/>
    </sheetView>
  </sheetViews>
  <sheetFormatPr baseColWidth="8" defaultRowHeight="12.75" customHeight="1"/>
  <cols>
    <col customWidth="1" hidden="1" min="1" max="1" style="1" width="23"/>
    <col customWidth="1" min="2" max="2" style="2" width="58.855499999999999"/>
    <col customWidth="1" hidden="1" min="3" max="3" style="3" width="16.2852"/>
    <col customWidth="1" min="4" max="5" style="3" width="12.5703"/>
    <col customWidth="1" min="6" max="8" style="4" width="11.425800000000001"/>
    <col customWidth="1" min="9" max="9" style="4" width="11.5703"/>
    <col customWidth="1" min="10" max="257" style="4" width="9.1406200000000002"/>
  </cols>
  <sheetData>
    <row r="1" s="5" customFormat="1" hidden="1">
      <c r="A1" s="6" t="s">
        <v>0</v>
      </c>
      <c r="B1" s="6" t="s">
        <v>1</v>
      </c>
      <c r="C1" s="7" t="s">
        <v>2</v>
      </c>
      <c r="D1" s="7"/>
      <c r="E1" s="7"/>
    </row>
    <row r="2" ht="12.75" hidden="1"/>
    <row r="3" ht="12.75">
      <c r="D3" s="8"/>
      <c r="E3" s="8"/>
    </row>
    <row r="4" s="5" customFormat="1" ht="15">
      <c r="A4" s="6"/>
      <c r="B4" s="6"/>
      <c r="C4" s="9" t="s">
        <v>3</v>
      </c>
      <c r="D4" s="9" t="s">
        <v>4</v>
      </c>
      <c r="E4" s="9"/>
      <c r="F4" s="10"/>
      <c r="G4" s="10"/>
      <c r="H4" s="10"/>
      <c r="I4" s="10"/>
    </row>
    <row r="5" s="5" customFormat="1" ht="15">
      <c r="A5" s="6"/>
      <c r="B5" s="9" t="s">
        <v>5</v>
      </c>
      <c r="C5" s="9"/>
      <c r="D5" s="9"/>
      <c r="E5" s="9"/>
      <c r="F5" s="11"/>
      <c r="G5" s="11"/>
      <c r="H5" s="11"/>
      <c r="I5" s="11"/>
    </row>
    <row r="6" s="5" customFormat="1" ht="15" customHeight="1">
      <c r="A6" s="6"/>
      <c r="B6" s="12" t="s">
        <v>6</v>
      </c>
      <c r="C6" s="12"/>
      <c r="D6" s="12"/>
      <c r="E6" s="12"/>
      <c r="F6" s="13"/>
      <c r="G6" s="13"/>
      <c r="H6" s="13"/>
      <c r="I6" s="13"/>
    </row>
    <row r="7" s="5" customFormat="1">
      <c r="A7" s="6"/>
      <c r="B7" s="6"/>
      <c r="C7" s="7"/>
      <c r="D7" s="7"/>
      <c r="E7" s="7"/>
    </row>
    <row r="8" s="5" customFormat="1" ht="15">
      <c r="A8" s="6"/>
      <c r="B8" s="14" t="s">
        <v>7</v>
      </c>
      <c r="C8" s="14"/>
      <c r="D8" s="14"/>
      <c r="E8" s="14"/>
      <c r="F8" s="10"/>
      <c r="G8" s="10"/>
      <c r="H8" s="10"/>
      <c r="I8" s="10"/>
    </row>
    <row r="9" s="5" customFormat="1" ht="15">
      <c r="A9" s="6"/>
      <c r="B9" s="14" t="s">
        <v>8</v>
      </c>
      <c r="C9" s="14"/>
      <c r="D9" s="14"/>
      <c r="E9" s="14"/>
      <c r="F9" s="10"/>
      <c r="G9" s="10"/>
      <c r="H9" s="10"/>
      <c r="I9" s="10"/>
    </row>
    <row r="10" s="5" customFormat="1" ht="17.25" customHeight="1">
      <c r="A10" s="6"/>
      <c r="B10" s="15" t="s">
        <v>9</v>
      </c>
      <c r="C10" s="15"/>
      <c r="D10" s="15"/>
      <c r="E10" s="15"/>
      <c r="F10" s="16"/>
      <c r="G10" s="16"/>
      <c r="H10" s="16"/>
      <c r="I10" s="16"/>
    </row>
    <row r="11" s="5" customFormat="1">
      <c r="A11" s="6"/>
      <c r="B11" s="6"/>
      <c r="C11" s="7" t="s">
        <v>10</v>
      </c>
      <c r="D11" s="17" t="s">
        <v>11</v>
      </c>
      <c r="E11" s="17"/>
      <c r="F11" s="18"/>
      <c r="G11" s="18"/>
      <c r="H11" s="18"/>
      <c r="I11" s="18"/>
    </row>
    <row r="12" s="5" customFormat="1" ht="19.5" customHeight="1">
      <c r="A12" s="6"/>
      <c r="B12" s="19" t="s">
        <v>12</v>
      </c>
      <c r="C12" s="20" t="s">
        <v>13</v>
      </c>
      <c r="D12" s="21" t="s">
        <v>14</v>
      </c>
      <c r="E12" s="21"/>
      <c r="F12" s="21" t="s">
        <v>15</v>
      </c>
      <c r="G12" s="21"/>
      <c r="H12" s="21" t="s">
        <v>16</v>
      </c>
      <c r="I12" s="21"/>
    </row>
    <row r="13" s="22" customFormat="1" ht="42" customHeight="1">
      <c r="A13" s="23" t="s">
        <v>17</v>
      </c>
      <c r="B13" s="24"/>
      <c r="C13" s="25"/>
      <c r="D13" s="26" t="s">
        <v>18</v>
      </c>
      <c r="E13" s="26" t="s">
        <v>19</v>
      </c>
      <c r="F13" s="26" t="s">
        <v>18</v>
      </c>
      <c r="G13" s="26" t="s">
        <v>19</v>
      </c>
      <c r="H13" s="26" t="s">
        <v>18</v>
      </c>
      <c r="I13" s="26" t="s">
        <v>19</v>
      </c>
    </row>
    <row r="14" s="27" customFormat="1" ht="15" customHeight="1">
      <c r="A14" s="28" t="s">
        <v>20</v>
      </c>
      <c r="B14" s="29" t="s">
        <v>21</v>
      </c>
      <c r="C14" s="30">
        <v>1723773.8999999999</v>
      </c>
      <c r="D14" s="31">
        <f>D18+D15</f>
        <v>2800000</v>
      </c>
      <c r="E14" s="31"/>
      <c r="F14" s="31">
        <f>F18+F15</f>
        <v>0</v>
      </c>
      <c r="G14" s="31"/>
      <c r="H14" s="31">
        <f>H18+H15</f>
        <v>0</v>
      </c>
      <c r="I14" s="31"/>
    </row>
    <row r="15" s="27" customFormat="1" ht="21.75" customHeight="1">
      <c r="A15" s="28"/>
      <c r="B15" s="29" t="s">
        <v>22</v>
      </c>
      <c r="C15" s="30"/>
      <c r="D15" s="31">
        <f>D16+D17</f>
        <v>2800000</v>
      </c>
      <c r="E15" s="31"/>
      <c r="F15" s="31">
        <f>F16+F17</f>
        <v>0</v>
      </c>
      <c r="G15" s="31"/>
      <c r="H15" s="31">
        <f>H16+H17</f>
        <v>0</v>
      </c>
      <c r="I15" s="31"/>
    </row>
    <row r="16" s="27" customFormat="1" ht="25.5" customHeight="1">
      <c r="A16" s="28"/>
      <c r="B16" s="32" t="s">
        <v>23</v>
      </c>
      <c r="C16" s="30"/>
      <c r="D16" s="33">
        <v>2800000</v>
      </c>
      <c r="E16" s="33"/>
      <c r="F16" s="31">
        <v>2800000</v>
      </c>
      <c r="G16" s="31"/>
      <c r="H16" s="34">
        <v>2800000</v>
      </c>
      <c r="I16" s="31"/>
    </row>
    <row r="17" s="27" customFormat="1" ht="29.25" customHeight="1">
      <c r="A17" s="28"/>
      <c r="B17" s="32" t="s">
        <v>24</v>
      </c>
      <c r="C17" s="30"/>
      <c r="D17" s="33">
        <v>0</v>
      </c>
      <c r="E17" s="33"/>
      <c r="F17" s="33">
        <v>-2800000</v>
      </c>
      <c r="G17" s="33"/>
      <c r="H17" s="33">
        <v>-2800000</v>
      </c>
      <c r="I17" s="33"/>
    </row>
    <row r="18" s="27" customFormat="1" ht="30" customHeight="1">
      <c r="A18" s="28" t="s">
        <v>25</v>
      </c>
      <c r="B18" s="29" t="s">
        <v>26</v>
      </c>
      <c r="C18" s="30">
        <v>-6226.1000000000004</v>
      </c>
      <c r="D18" s="31">
        <f>D19-D20</f>
        <v>0</v>
      </c>
      <c r="E18" s="31"/>
      <c r="F18" s="31">
        <f>F19-F20</f>
        <v>0</v>
      </c>
      <c r="G18" s="31"/>
      <c r="H18" s="31">
        <f>H19-H20</f>
        <v>0</v>
      </c>
      <c r="I18" s="31"/>
    </row>
    <row r="19" ht="39" customHeight="1">
      <c r="A19" s="1" t="s">
        <v>27</v>
      </c>
      <c r="B19" s="32" t="s">
        <v>28</v>
      </c>
      <c r="C19" s="35">
        <v>300000</v>
      </c>
      <c r="D19" s="33">
        <v>0</v>
      </c>
      <c r="E19" s="33"/>
      <c r="F19" s="33">
        <v>0</v>
      </c>
      <c r="G19" s="33"/>
      <c r="H19" s="33">
        <v>0</v>
      </c>
      <c r="I19" s="33"/>
    </row>
    <row r="20" ht="41.25" customHeight="1">
      <c r="A20" s="1" t="s">
        <v>29</v>
      </c>
      <c r="B20" s="32" t="s">
        <v>30</v>
      </c>
      <c r="C20" s="35">
        <v>-306226.09999999998</v>
      </c>
      <c r="D20" s="33"/>
      <c r="E20" s="33"/>
      <c r="F20" s="33"/>
      <c r="G20" s="33"/>
      <c r="H20" s="33"/>
      <c r="I20" s="33"/>
    </row>
  </sheetData>
  <mergeCells count="12">
    <mergeCell ref="D4:I4"/>
    <mergeCell ref="B5:I5"/>
    <mergeCell ref="B6:I6"/>
    <mergeCell ref="B8:I8"/>
    <mergeCell ref="B9:I9"/>
    <mergeCell ref="B10:I10"/>
    <mergeCell ref="D11:I11"/>
    <mergeCell ref="B12:B13"/>
    <mergeCell ref="C12:C13"/>
    <mergeCell ref="D12:E12"/>
    <mergeCell ref="F12:G12"/>
    <mergeCell ref="H12:I12"/>
  </mergeCells>
  <printOptions headings="0" gridLines="0"/>
  <pageMargins left="0.51181100000000002" right="0.31496099999999999" top="0.9842519999999999" bottom="0.9842519999999999" header="0.51181100000000002" footer="0.51181100000000002"/>
  <pageSetup paperSize="9" scale="74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baseColWidth="8" defaultRowHeight="12.75" customHeight="1"/>
  <cols>
    <col customWidth="1" min="1" max="2" style="36" width="9.1406200000000002"/>
    <col customWidth="1" min="3" max="3" style="10" width="9.1406200000000002"/>
    <col customWidth="1" min="4" max="257" style="36" width="9.1406200000000002"/>
  </cols>
  <sheetData>
    <row r="2" ht="12.75">
      <c r="B2" s="10">
        <v>2</v>
      </c>
    </row>
    <row r="3" ht="12.75">
      <c r="B3" s="10"/>
    </row>
    <row r="4" ht="12.75">
      <c r="B4" s="36" t="e">
        <f>Лист1!$A$1:$C$20</f>
        <v>#VALUE!</v>
      </c>
    </row>
    <row r="5" ht="12.75">
      <c r="B5" s="10">
        <v>1.05</v>
      </c>
    </row>
    <row r="6" ht="12.75">
      <c r="B6" s="10" t="s">
        <v>31</v>
      </c>
    </row>
    <row r="7" ht="12.75">
      <c r="B7" s="10"/>
    </row>
    <row r="8" ht="12.75">
      <c r="B8" s="10"/>
    </row>
    <row r="9" ht="12.75">
      <c r="B9" s="10"/>
    </row>
    <row r="10" ht="12.75">
      <c r="B10" s="10"/>
    </row>
    <row r="11" ht="12.75">
      <c r="B11" s="10"/>
    </row>
    <row r="12" ht="12.75">
      <c r="B12" s="10"/>
    </row>
    <row r="13" ht="12.75">
      <c r="B13" s="10">
        <v>10</v>
      </c>
    </row>
    <row r="14" ht="12.75">
      <c r="B14" s="36" t="e">
        <f>(Лист1!#REF!)</f>
        <v>#REF!</v>
      </c>
    </row>
    <row r="15" ht="12.75">
      <c r="A15" s="10" t="s">
        <v>32</v>
      </c>
      <c r="B15" s="10">
        <v>2990</v>
      </c>
    </row>
    <row r="16" ht="12.75">
      <c r="A16" s="10">
        <v>1</v>
      </c>
      <c r="B16" s="36" t="s">
        <v>33</v>
      </c>
    </row>
    <row r="17" ht="12.75">
      <c r="B17" s="36" t="s">
        <v>34</v>
      </c>
    </row>
    <row r="18" ht="12.75">
      <c r="A18" s="10" t="str">
        <f>Лист1!$A1:$XFD1</f>
        <v xml:space="preserve">КИВнФ
Код</v>
      </c>
      <c r="B18" s="36" t="s">
        <v>35</v>
      </c>
    </row>
    <row r="19" ht="12.75">
      <c r="A19" s="10" t="str">
        <f>Лист1!$A13:$XFD13</f>
        <v xml:space="preserve">Код КИВнФ</v>
      </c>
      <c r="B19" s="10" t="s">
        <v>36</v>
      </c>
      <c r="C19" s="10">
        <v>2</v>
      </c>
      <c r="D19" s="36" t="s">
        <v>37</v>
      </c>
      <c r="E19" s="36" t="s">
        <v>38</v>
      </c>
      <c r="F19" s="36" t="s">
        <v>39</v>
      </c>
    </row>
    <row r="20" ht="12.75">
      <c r="C20" s="36">
        <v>0.7055475115776062</v>
      </c>
      <c r="D20" s="36" t="s">
        <v>37</v>
      </c>
      <c r="E20" s="36" t="s">
        <v>38</v>
      </c>
      <c r="F20" s="36" t="s">
        <v>40</v>
      </c>
      <c r="G20" s="36" t="s">
        <v>41</v>
      </c>
      <c r="H20" s="36" t="s">
        <v>42</v>
      </c>
    </row>
    <row r="21" s="10" customFormat="1">
      <c r="C21" s="10" t="s">
        <v>43</v>
      </c>
      <c r="D21" s="10" t="s">
        <v>44</v>
      </c>
      <c r="E21" s="10" t="s">
        <v>45</v>
      </c>
      <c r="F21" s="10" t="s">
        <v>46</v>
      </c>
    </row>
    <row r="22" ht="12.75">
      <c r="C22" s="10" t="s">
        <v>47</v>
      </c>
      <c r="G22" s="36">
        <v>2</v>
      </c>
      <c r="H22" s="36" t="s">
        <v>48</v>
      </c>
    </row>
    <row r="23" ht="12.75">
      <c r="C23" s="10" t="s">
        <v>49</v>
      </c>
      <c r="G23" s="36">
        <v>3</v>
      </c>
      <c r="H23" s="36" t="s">
        <v>50</v>
      </c>
    </row>
    <row r="24" ht="12.75">
      <c r="C24" s="10" t="s">
        <v>51</v>
      </c>
      <c r="G24" s="36">
        <v>4</v>
      </c>
      <c r="H24" s="36" t="s">
        <v>52</v>
      </c>
    </row>
    <row r="25" ht="12.75">
      <c r="C25" s="10" t="s">
        <v>53</v>
      </c>
      <c r="G25" s="36">
        <v>5</v>
      </c>
      <c r="H25" s="36" t="s">
        <v>54</v>
      </c>
    </row>
    <row r="26" ht="12.75">
      <c r="C26" s="10" t="s">
        <v>55</v>
      </c>
      <c r="G26" s="36">
        <v>6</v>
      </c>
      <c r="H26" s="36" t="s">
        <v>56</v>
      </c>
    </row>
    <row r="27" ht="12.75">
      <c r="C27" s="10" t="s">
        <v>57</v>
      </c>
      <c r="G27" s="36">
        <v>7</v>
      </c>
      <c r="H27" s="36" t="s">
        <v>58</v>
      </c>
    </row>
    <row r="28" ht="12.75">
      <c r="C28" s="10" t="s">
        <v>59</v>
      </c>
      <c r="G28" s="36">
        <v>1</v>
      </c>
      <c r="H28" s="36" t="s">
        <v>60</v>
      </c>
    </row>
  </sheetData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baseColWidth="8" defaultRowHeight="12.75" customHeight="1"/>
  <sheetData/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baseColWidth="8" defaultRowHeight="12.75" customHeight="1"/>
  <sheetData/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Company>Cift</Company>
  <DocSecurity>1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revision>1</cp:revision>
  <dcterms:created xsi:type="dcterms:W3CDTF">2007-10-04T13:07:00Z</dcterms:created>
  <dcterms:modified xsi:type="dcterms:W3CDTF">2024-11-11T11:01:07Z</dcterms:modified>
  <cp:version>1048576</cp:version>
</cp:coreProperties>
</file>