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600" windowWidth="14055" windowHeight="915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"/>
</calcChain>
</file>

<file path=xl/sharedStrings.xml><?xml version="1.0" encoding="utf-8"?>
<sst xmlns="http://schemas.openxmlformats.org/spreadsheetml/2006/main" count="200" uniqueCount="165">
  <si>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</si>
  <si>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</si>
  <si>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</si>
  <si>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</si>
  <si>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</si>
  <si>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</si>
  <si>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</si>
  <si>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</si>
  <si>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</si>
  <si>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</si>
  <si>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</si>
  <si>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</si>
  <si>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</si>
  <si>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</si>
  <si>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</si>
  <si>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</si>
  <si>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</si>
  <si>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</si>
  <si>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</si>
  <si>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</si>
  <si>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</si>
  <si>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</si>
  <si>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</si>
  <si>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</si>
  <si>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</si>
  <si>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</si>
  <si>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</si>
  <si>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</si>
  <si>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</si>
  <si>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</si>
  <si>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</si>
  <si>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</si>
  <si>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</si>
  <si>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</si>
  <si>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</si>
  <si>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</si>
  <si>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</si>
  <si>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</si>
  <si>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</si>
  <si>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</si>
  <si>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</si>
  <si>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</si>
  <si>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</si>
  <si>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</si>
  <si>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</si>
  <si>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</si>
  <si>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</si>
  <si>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</si>
  <si>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</si>
  <si>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</si>
  <si>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</si>
  <si>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</si>
  <si>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</si>
  <si>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</si>
  <si>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</si>
  <si>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</si>
  <si>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</si>
  <si>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</si>
  <si>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</si>
  <si>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</si>
  <si>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</si>
  <si>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</si>
  <si>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</si>
  <si>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</si>
  <si>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</si>
  <si>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</si>
  <si>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</si>
  <si>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</si>
  <si>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</si>
  <si>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</si>
  <si>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</si>
  <si>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</si>
  <si>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</si>
  <si>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</si>
  <si>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</si>
  <si>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</si>
  <si>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</si>
  <si>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</si>
  <si>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</si>
  <si>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</si>
  <si>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</si>
  <si>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</si>
  <si>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</si>
  <si>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</si>
  <si>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</si>
  <si>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</si>
  <si>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</si>
  <si>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</si>
  <si>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</si>
  <si>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</si>
  <si>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</si>
  <si>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</si>
  <si>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</si>
  <si>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</si>
  <si>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</si>
  <si>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</si>
  <si>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</si>
  <si>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</si>
  <si>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</si>
  <si>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</si>
  <si>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</si>
  <si>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</si>
  <si>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</si>
  <si>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</si>
  <si>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</si>
  <si>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</si>
  <si>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</si>
  <si>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</si>
  <si>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</si>
  <si>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</si>
  <si>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</si>
  <si>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</si>
  <si>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</si>
  <si>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</si>
  <si>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</si>
  <si>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</si>
  <si>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</si>
  <si>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</si>
  <si>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</si>
  <si>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</si>
  <si>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</si>
  <si>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</si>
  <si>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</si>
  <si>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</si>
  <si>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</si>
  <si>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</si>
  <si>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</si>
  <si>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</si>
  <si>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</si>
  <si>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</si>
  <si>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</si>
  <si>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</si>
  <si>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</si>
  <si>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</si>
  <si>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</si>
  <si>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</si>
  <si>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</si>
  <si>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</si>
  <si>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</si>
  <si>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</si>
  <si>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</si>
  <si>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</si>
  <si>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</si>
  <si>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</si>
  <si>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</si>
  <si>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</si>
  <si>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</si>
  <si>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</si>
  <si>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</si>
  <si>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</si>
  <si>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</si>
  <si>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</si>
  <si>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</si>
  <si>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</si>
  <si>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</si>
  <si>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</si>
  <si>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</si>
  <si>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</si>
  <si>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</si>
  <si>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>% исполнения</t>
  </si>
  <si>
    <t>Отклонение</t>
  </si>
  <si>
    <t>Утверждено решением Совета депутатов от 24.12.2019 № 124</t>
  </si>
  <si>
    <t>3</t>
  </si>
  <si>
    <t>Исполнено по состоянию на 01.04.2020</t>
  </si>
  <si>
    <t>Анализ поступления доходов бюджета муниципального образования городское поселение Умба по состоянию на 01.04.2020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</si>
</sst>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4" fillId="0" borderId="0" xfId="0" applyFont="1" applyAlignment="1" applyProtection="1">
      <alignment horizontal="center"/>
      <protection locked="0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7"/>
  <sheetViews>
    <sheetView tabSelected="1" zoomScaleSheetLayoutView="100" workbookViewId="0">
      <selection activeCell="F4" sqref="F4:F6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3.85546875" style="1" customWidth="1"/>
    <col min="7" max="16384" width="9.140625" style="1"/>
  </cols>
  <sheetData>
    <row r="2" spans="1:6">
      <c r="A2" s="15" t="s">
        <v>164</v>
      </c>
      <c r="B2" s="15"/>
      <c r="C2" s="15"/>
      <c r="D2" s="15"/>
      <c r="E2" s="15"/>
      <c r="F2" s="15"/>
    </row>
    <row r="3" spans="1:6" ht="12" customHeight="1">
      <c r="A3" s="2"/>
      <c r="B3" s="2"/>
      <c r="C3" s="2"/>
      <c r="D3" s="2"/>
      <c r="E3" s="2"/>
      <c r="F3" s="2"/>
    </row>
    <row r="4" spans="1:6" ht="12.95" customHeight="1">
      <c r="A4" s="5" t="s">
        <v>0</v>
      </c>
      <c r="B4" s="5" t="s">
        <v>1</v>
      </c>
      <c r="C4" s="9" t="s">
        <v>161</v>
      </c>
      <c r="D4" s="10" t="s">
        <v>163</v>
      </c>
      <c r="E4" s="11" t="s">
        <v>160</v>
      </c>
      <c r="F4" s="7" t="s">
        <v>159</v>
      </c>
    </row>
    <row r="5" spans="1:6" ht="12" customHeight="1">
      <c r="A5" s="6"/>
      <c r="B5" s="6"/>
      <c r="C5" s="12"/>
      <c r="D5" s="13"/>
      <c r="E5" s="14"/>
      <c r="F5" s="7"/>
    </row>
    <row r="6" spans="1:6" ht="14.25" customHeight="1">
      <c r="A6" s="6"/>
      <c r="B6" s="6"/>
      <c r="C6" s="12"/>
      <c r="D6" s="13"/>
      <c r="E6" s="14"/>
      <c r="F6" s="8"/>
    </row>
    <row r="7" spans="1:6" ht="14.25" customHeight="1">
      <c r="A7" s="4">
        <v>1</v>
      </c>
      <c r="B7" s="19">
        <v>2</v>
      </c>
      <c r="C7" s="20" t="s">
        <v>162</v>
      </c>
      <c r="D7" s="20" t="s">
        <v>2</v>
      </c>
      <c r="E7" s="20" t="s">
        <v>3</v>
      </c>
      <c r="F7" s="20" t="s">
        <v>4</v>
      </c>
    </row>
    <row r="8" spans="1:6" ht="17.25" customHeight="1">
      <c r="A8" s="16" t="s">
        <v>5</v>
      </c>
      <c r="B8" s="21" t="s">
        <v>6</v>
      </c>
      <c r="C8" s="22">
        <v>170188144.28999999</v>
      </c>
      <c r="D8" s="22">
        <v>23270528.140000001</v>
      </c>
      <c r="E8" s="22">
        <v>146917616.15000001</v>
      </c>
      <c r="F8" s="23">
        <f>D8/C8</f>
        <v>0.1367341317286303</v>
      </c>
    </row>
    <row r="9" spans="1:6" ht="15" customHeight="1">
      <c r="A9" s="17" t="s">
        <v>7</v>
      </c>
      <c r="B9" s="24"/>
      <c r="C9" s="25"/>
      <c r="D9" s="25"/>
      <c r="E9" s="25"/>
      <c r="F9" s="23"/>
    </row>
    <row r="10" spans="1:6">
      <c r="A10" s="18" t="s">
        <v>8</v>
      </c>
      <c r="B10" s="26" t="s">
        <v>9</v>
      </c>
      <c r="C10" s="27">
        <v>19175300</v>
      </c>
      <c r="D10" s="27">
        <v>4072516.21</v>
      </c>
      <c r="E10" s="27">
        <v>15102783.789999999</v>
      </c>
      <c r="F10" s="23">
        <f t="shared" ref="F9:F72" si="0">D10/C10</f>
        <v>0.21238344171929513</v>
      </c>
    </row>
    <row r="11" spans="1:6">
      <c r="A11" s="18" t="s">
        <v>10</v>
      </c>
      <c r="B11" s="26" t="s">
        <v>11</v>
      </c>
      <c r="C11" s="27">
        <v>8746000</v>
      </c>
      <c r="D11" s="27">
        <v>1739339.5</v>
      </c>
      <c r="E11" s="27">
        <v>7006660.5</v>
      </c>
      <c r="F11" s="23">
        <f t="shared" si="0"/>
        <v>0.1988725703178596</v>
      </c>
    </row>
    <row r="12" spans="1:6">
      <c r="A12" s="18" t="s">
        <v>12</v>
      </c>
      <c r="B12" s="26" t="s">
        <v>13</v>
      </c>
      <c r="C12" s="27">
        <v>8746000</v>
      </c>
      <c r="D12" s="27">
        <v>1739339.5</v>
      </c>
      <c r="E12" s="27">
        <v>7006660.5</v>
      </c>
      <c r="F12" s="23">
        <f t="shared" si="0"/>
        <v>0.1988725703178596</v>
      </c>
    </row>
    <row r="13" spans="1:6" ht="57">
      <c r="A13" s="18" t="s">
        <v>14</v>
      </c>
      <c r="B13" s="26" t="s">
        <v>15</v>
      </c>
      <c r="C13" s="27">
        <v>8685000</v>
      </c>
      <c r="D13" s="27">
        <v>1728007.36</v>
      </c>
      <c r="E13" s="27">
        <v>6956992.6399999997</v>
      </c>
      <c r="F13" s="23">
        <f t="shared" si="0"/>
        <v>0.19896457800805989</v>
      </c>
    </row>
    <row r="14" spans="1:6" ht="90.75">
      <c r="A14" s="18" t="s">
        <v>16</v>
      </c>
      <c r="B14" s="26" t="s">
        <v>17</v>
      </c>
      <c r="C14" s="27">
        <v>21000</v>
      </c>
      <c r="D14" s="27">
        <v>9999.4</v>
      </c>
      <c r="E14" s="27">
        <v>11000.6</v>
      </c>
      <c r="F14" s="23">
        <f t="shared" si="0"/>
        <v>0.47616190476190473</v>
      </c>
    </row>
    <row r="15" spans="1:6" ht="34.5">
      <c r="A15" s="18" t="s">
        <v>18</v>
      </c>
      <c r="B15" s="26" t="s">
        <v>19</v>
      </c>
      <c r="C15" s="27">
        <v>40000</v>
      </c>
      <c r="D15" s="27">
        <v>1332.74</v>
      </c>
      <c r="E15" s="27">
        <v>38667.26</v>
      </c>
      <c r="F15" s="23">
        <f t="shared" si="0"/>
        <v>3.3318500000000001E-2</v>
      </c>
    </row>
    <row r="16" spans="1:6" ht="23.25">
      <c r="A16" s="18" t="s">
        <v>20</v>
      </c>
      <c r="B16" s="26" t="s">
        <v>21</v>
      </c>
      <c r="C16" s="27">
        <v>4606460</v>
      </c>
      <c r="D16" s="27">
        <v>1000942.28</v>
      </c>
      <c r="E16" s="27">
        <v>3605517.72</v>
      </c>
      <c r="F16" s="23">
        <f t="shared" si="0"/>
        <v>0.21729099568866331</v>
      </c>
    </row>
    <row r="17" spans="1:6" ht="23.25">
      <c r="A17" s="18" t="s">
        <v>22</v>
      </c>
      <c r="B17" s="26" t="s">
        <v>23</v>
      </c>
      <c r="C17" s="27">
        <v>4606460</v>
      </c>
      <c r="D17" s="27">
        <v>1000942.28</v>
      </c>
      <c r="E17" s="27">
        <v>3605517.72</v>
      </c>
      <c r="F17" s="23">
        <f t="shared" si="0"/>
        <v>0.21729099568866331</v>
      </c>
    </row>
    <row r="18" spans="1:6" ht="57">
      <c r="A18" s="18" t="s">
        <v>24</v>
      </c>
      <c r="B18" s="26" t="s">
        <v>25</v>
      </c>
      <c r="C18" s="27">
        <v>2090730</v>
      </c>
      <c r="D18" s="27">
        <v>454247.96</v>
      </c>
      <c r="E18" s="27">
        <v>1636482.04</v>
      </c>
      <c r="F18" s="23">
        <f t="shared" si="0"/>
        <v>0.21726763379298142</v>
      </c>
    </row>
    <row r="19" spans="1:6" ht="90.75">
      <c r="A19" s="18" t="s">
        <v>26</v>
      </c>
      <c r="B19" s="26" t="s">
        <v>27</v>
      </c>
      <c r="C19" s="27">
        <v>2090730</v>
      </c>
      <c r="D19" s="27">
        <v>454247.96</v>
      </c>
      <c r="E19" s="27">
        <v>1636482.04</v>
      </c>
      <c r="F19" s="23">
        <f t="shared" si="0"/>
        <v>0.21726763379298142</v>
      </c>
    </row>
    <row r="20" spans="1:6" ht="68.25">
      <c r="A20" s="18" t="s">
        <v>28</v>
      </c>
      <c r="B20" s="26" t="s">
        <v>29</v>
      </c>
      <c r="C20" s="27">
        <v>11300</v>
      </c>
      <c r="D20" s="27">
        <v>2961.23</v>
      </c>
      <c r="E20" s="27">
        <v>8338.77</v>
      </c>
      <c r="F20" s="23">
        <f t="shared" si="0"/>
        <v>0.26205575221238936</v>
      </c>
    </row>
    <row r="21" spans="1:6" ht="102">
      <c r="A21" s="18" t="s">
        <v>30</v>
      </c>
      <c r="B21" s="26" t="s">
        <v>31</v>
      </c>
      <c r="C21" s="27">
        <v>11300</v>
      </c>
      <c r="D21" s="27">
        <v>2961.23</v>
      </c>
      <c r="E21" s="27">
        <v>8338.77</v>
      </c>
      <c r="F21" s="23">
        <f t="shared" si="0"/>
        <v>0.26205575221238936</v>
      </c>
    </row>
    <row r="22" spans="1:6" ht="57">
      <c r="A22" s="18" t="s">
        <v>32</v>
      </c>
      <c r="B22" s="26" t="s">
        <v>33</v>
      </c>
      <c r="C22" s="27">
        <v>2504430</v>
      </c>
      <c r="D22" s="27">
        <v>637561.18999999994</v>
      </c>
      <c r="E22" s="27">
        <v>1866868.81</v>
      </c>
      <c r="F22" s="23">
        <f t="shared" si="0"/>
        <v>0.25457337198484281</v>
      </c>
    </row>
    <row r="23" spans="1:6" ht="90.75">
      <c r="A23" s="18" t="s">
        <v>34</v>
      </c>
      <c r="B23" s="26" t="s">
        <v>35</v>
      </c>
      <c r="C23" s="27">
        <v>2504430</v>
      </c>
      <c r="D23" s="27">
        <v>637561.18999999994</v>
      </c>
      <c r="E23" s="27">
        <v>1866868.81</v>
      </c>
      <c r="F23" s="23">
        <f t="shared" si="0"/>
        <v>0.25457337198484281</v>
      </c>
    </row>
    <row r="24" spans="1:6" ht="57">
      <c r="A24" s="18" t="s">
        <v>36</v>
      </c>
      <c r="B24" s="26" t="s">
        <v>37</v>
      </c>
      <c r="C24" s="27" t="s">
        <v>38</v>
      </c>
      <c r="D24" s="27">
        <v>-93828.1</v>
      </c>
      <c r="E24" s="27" t="s">
        <v>38</v>
      </c>
      <c r="F24" s="23" t="e">
        <f t="shared" si="0"/>
        <v>#VALUE!</v>
      </c>
    </row>
    <row r="25" spans="1:6" ht="90.75">
      <c r="A25" s="18" t="s">
        <v>39</v>
      </c>
      <c r="B25" s="26" t="s">
        <v>40</v>
      </c>
      <c r="C25" s="27" t="s">
        <v>38</v>
      </c>
      <c r="D25" s="27">
        <v>-93828.1</v>
      </c>
      <c r="E25" s="27" t="s">
        <v>38</v>
      </c>
      <c r="F25" s="23" t="e">
        <f t="shared" si="0"/>
        <v>#VALUE!</v>
      </c>
    </row>
    <row r="26" spans="1:6">
      <c r="A26" s="18" t="s">
        <v>41</v>
      </c>
      <c r="B26" s="26" t="s">
        <v>42</v>
      </c>
      <c r="C26" s="27">
        <v>2112000</v>
      </c>
      <c r="D26" s="27">
        <v>215202.41</v>
      </c>
      <c r="E26" s="27">
        <v>1896797.59</v>
      </c>
      <c r="F26" s="23">
        <f t="shared" si="0"/>
        <v>0.10189508049242424</v>
      </c>
    </row>
    <row r="27" spans="1:6" ht="23.25">
      <c r="A27" s="18" t="s">
        <v>43</v>
      </c>
      <c r="B27" s="26" t="s">
        <v>44</v>
      </c>
      <c r="C27" s="27">
        <v>2028000</v>
      </c>
      <c r="D27" s="27">
        <v>215202.41</v>
      </c>
      <c r="E27" s="27">
        <v>1812797.59</v>
      </c>
      <c r="F27" s="23">
        <f t="shared" si="0"/>
        <v>0.10611558678500986</v>
      </c>
    </row>
    <row r="28" spans="1:6" ht="23.25">
      <c r="A28" s="18" t="s">
        <v>45</v>
      </c>
      <c r="B28" s="26" t="s">
        <v>46</v>
      </c>
      <c r="C28" s="27">
        <v>1352000</v>
      </c>
      <c r="D28" s="27">
        <v>64765.95</v>
      </c>
      <c r="E28" s="27">
        <v>1287234.05</v>
      </c>
      <c r="F28" s="23">
        <f t="shared" si="0"/>
        <v>4.7903809171597631E-2</v>
      </c>
    </row>
    <row r="29" spans="1:6" ht="23.25">
      <c r="A29" s="18" t="s">
        <v>45</v>
      </c>
      <c r="B29" s="26" t="s">
        <v>47</v>
      </c>
      <c r="C29" s="27">
        <v>1352000</v>
      </c>
      <c r="D29" s="27">
        <v>64765.95</v>
      </c>
      <c r="E29" s="27">
        <v>1287234.05</v>
      </c>
      <c r="F29" s="23">
        <f t="shared" si="0"/>
        <v>4.7903809171597631E-2</v>
      </c>
    </row>
    <row r="30" spans="1:6" ht="34.5">
      <c r="A30" s="18" t="s">
        <v>48</v>
      </c>
      <c r="B30" s="26" t="s">
        <v>49</v>
      </c>
      <c r="C30" s="27">
        <v>676000</v>
      </c>
      <c r="D30" s="27">
        <v>150436.46</v>
      </c>
      <c r="E30" s="27">
        <v>525563.54</v>
      </c>
      <c r="F30" s="23">
        <f t="shared" si="0"/>
        <v>0.22253914201183431</v>
      </c>
    </row>
    <row r="31" spans="1:6" ht="45.75">
      <c r="A31" s="18" t="s">
        <v>50</v>
      </c>
      <c r="B31" s="26" t="s">
        <v>51</v>
      </c>
      <c r="C31" s="27">
        <v>676000</v>
      </c>
      <c r="D31" s="27">
        <v>150436.46</v>
      </c>
      <c r="E31" s="27">
        <v>525563.54</v>
      </c>
      <c r="F31" s="23">
        <f t="shared" si="0"/>
        <v>0.22253914201183431</v>
      </c>
    </row>
    <row r="32" spans="1:6">
      <c r="A32" s="18" t="s">
        <v>52</v>
      </c>
      <c r="B32" s="26" t="s">
        <v>53</v>
      </c>
      <c r="C32" s="27">
        <v>84000</v>
      </c>
      <c r="D32" s="27" t="s">
        <v>38</v>
      </c>
      <c r="E32" s="27">
        <v>84000</v>
      </c>
      <c r="F32" s="23" t="e">
        <f t="shared" si="0"/>
        <v>#VALUE!</v>
      </c>
    </row>
    <row r="33" spans="1:6">
      <c r="A33" s="18" t="s">
        <v>52</v>
      </c>
      <c r="B33" s="26" t="s">
        <v>54</v>
      </c>
      <c r="C33" s="27">
        <v>84000</v>
      </c>
      <c r="D33" s="27" t="s">
        <v>38</v>
      </c>
      <c r="E33" s="27">
        <v>84000</v>
      </c>
      <c r="F33" s="23" t="e">
        <f t="shared" si="0"/>
        <v>#VALUE!</v>
      </c>
    </row>
    <row r="34" spans="1:6">
      <c r="A34" s="18" t="s">
        <v>52</v>
      </c>
      <c r="B34" s="26" t="s">
        <v>55</v>
      </c>
      <c r="C34" s="27">
        <v>84000</v>
      </c>
      <c r="D34" s="27" t="s">
        <v>38</v>
      </c>
      <c r="E34" s="27">
        <v>84000</v>
      </c>
      <c r="F34" s="23" t="e">
        <f t="shared" si="0"/>
        <v>#VALUE!</v>
      </c>
    </row>
    <row r="35" spans="1:6">
      <c r="A35" s="18" t="s">
        <v>56</v>
      </c>
      <c r="B35" s="26" t="s">
        <v>57</v>
      </c>
      <c r="C35" s="27">
        <v>1985000</v>
      </c>
      <c r="D35" s="27">
        <v>491954.22</v>
      </c>
      <c r="E35" s="27">
        <v>1493045.78</v>
      </c>
      <c r="F35" s="23">
        <f t="shared" si="0"/>
        <v>0.24783587909319899</v>
      </c>
    </row>
    <row r="36" spans="1:6">
      <c r="A36" s="18" t="s">
        <v>58</v>
      </c>
      <c r="B36" s="26" t="s">
        <v>59</v>
      </c>
      <c r="C36" s="27">
        <v>585000</v>
      </c>
      <c r="D36" s="27">
        <v>50574.94</v>
      </c>
      <c r="E36" s="27">
        <v>534425.06000000006</v>
      </c>
      <c r="F36" s="23">
        <f t="shared" si="0"/>
        <v>8.6452888888888899E-2</v>
      </c>
    </row>
    <row r="37" spans="1:6" ht="34.5">
      <c r="A37" s="18" t="s">
        <v>60</v>
      </c>
      <c r="B37" s="26" t="s">
        <v>61</v>
      </c>
      <c r="C37" s="27">
        <v>585000</v>
      </c>
      <c r="D37" s="27">
        <v>50574.94</v>
      </c>
      <c r="E37" s="27">
        <v>534425.06000000006</v>
      </c>
      <c r="F37" s="23">
        <f t="shared" si="0"/>
        <v>8.6452888888888899E-2</v>
      </c>
    </row>
    <row r="38" spans="1:6">
      <c r="A38" s="18" t="s">
        <v>62</v>
      </c>
      <c r="B38" s="26" t="s">
        <v>63</v>
      </c>
      <c r="C38" s="27">
        <v>1400000</v>
      </c>
      <c r="D38" s="27">
        <v>441379.28</v>
      </c>
      <c r="E38" s="27">
        <v>958620.72</v>
      </c>
      <c r="F38" s="23">
        <f t="shared" si="0"/>
        <v>0.3152709142857143</v>
      </c>
    </row>
    <row r="39" spans="1:6">
      <c r="A39" s="18" t="s">
        <v>64</v>
      </c>
      <c r="B39" s="26" t="s">
        <v>65</v>
      </c>
      <c r="C39" s="27">
        <v>1000000</v>
      </c>
      <c r="D39" s="27">
        <v>427601</v>
      </c>
      <c r="E39" s="27">
        <v>572399</v>
      </c>
      <c r="F39" s="23">
        <f t="shared" si="0"/>
        <v>0.42760100000000001</v>
      </c>
    </row>
    <row r="40" spans="1:6" ht="23.25">
      <c r="A40" s="18" t="s">
        <v>66</v>
      </c>
      <c r="B40" s="26" t="s">
        <v>67</v>
      </c>
      <c r="C40" s="27">
        <v>1000000</v>
      </c>
      <c r="D40" s="27">
        <v>427601</v>
      </c>
      <c r="E40" s="27">
        <v>572399</v>
      </c>
      <c r="F40" s="23">
        <f t="shared" si="0"/>
        <v>0.42760100000000001</v>
      </c>
    </row>
    <row r="41" spans="1:6">
      <c r="A41" s="18" t="s">
        <v>68</v>
      </c>
      <c r="B41" s="26" t="s">
        <v>69</v>
      </c>
      <c r="C41" s="27">
        <v>400000</v>
      </c>
      <c r="D41" s="27">
        <v>13778.28</v>
      </c>
      <c r="E41" s="27">
        <v>386221.72</v>
      </c>
      <c r="F41" s="23">
        <f t="shared" si="0"/>
        <v>3.4445700000000003E-2</v>
      </c>
    </row>
    <row r="42" spans="1:6" ht="34.5">
      <c r="A42" s="18" t="s">
        <v>70</v>
      </c>
      <c r="B42" s="26" t="s">
        <v>71</v>
      </c>
      <c r="C42" s="27">
        <v>400000</v>
      </c>
      <c r="D42" s="27">
        <v>13778.28</v>
      </c>
      <c r="E42" s="27">
        <v>386221.72</v>
      </c>
      <c r="F42" s="23">
        <f t="shared" si="0"/>
        <v>3.4445700000000003E-2</v>
      </c>
    </row>
    <row r="43" spans="1:6" ht="34.5">
      <c r="A43" s="18" t="s">
        <v>72</v>
      </c>
      <c r="B43" s="26" t="s">
        <v>73</v>
      </c>
      <c r="C43" s="27">
        <v>1500840</v>
      </c>
      <c r="D43" s="27">
        <v>624782.03</v>
      </c>
      <c r="E43" s="27">
        <v>876057.97</v>
      </c>
      <c r="F43" s="23">
        <f t="shared" si="0"/>
        <v>0.41628823192345621</v>
      </c>
    </row>
    <row r="44" spans="1:6" ht="68.25">
      <c r="A44" s="18" t="s">
        <v>74</v>
      </c>
      <c r="B44" s="26" t="s">
        <v>75</v>
      </c>
      <c r="C44" s="27">
        <v>1500840</v>
      </c>
      <c r="D44" s="27">
        <v>624782.03</v>
      </c>
      <c r="E44" s="27">
        <v>876057.97</v>
      </c>
      <c r="F44" s="23">
        <f t="shared" si="0"/>
        <v>0.41628823192345621</v>
      </c>
    </row>
    <row r="45" spans="1:6" ht="57">
      <c r="A45" s="18" t="s">
        <v>76</v>
      </c>
      <c r="B45" s="26" t="s">
        <v>77</v>
      </c>
      <c r="C45" s="27">
        <v>1000000</v>
      </c>
      <c r="D45" s="27">
        <v>536369.24</v>
      </c>
      <c r="E45" s="27">
        <v>463630.76</v>
      </c>
      <c r="F45" s="23">
        <f t="shared" si="0"/>
        <v>0.53636923999999997</v>
      </c>
    </row>
    <row r="46" spans="1:6" ht="68.25">
      <c r="A46" s="18" t="s">
        <v>78</v>
      </c>
      <c r="B46" s="26" t="s">
        <v>79</v>
      </c>
      <c r="C46" s="27">
        <v>1000000</v>
      </c>
      <c r="D46" s="27">
        <v>536369.24</v>
      </c>
      <c r="E46" s="27">
        <v>463630.76</v>
      </c>
      <c r="F46" s="23">
        <f t="shared" si="0"/>
        <v>0.53636923999999997</v>
      </c>
    </row>
    <row r="47" spans="1:6" ht="57">
      <c r="A47" s="18" t="s">
        <v>80</v>
      </c>
      <c r="B47" s="26" t="s">
        <v>81</v>
      </c>
      <c r="C47" s="27">
        <v>23240</v>
      </c>
      <c r="D47" s="27" t="s">
        <v>38</v>
      </c>
      <c r="E47" s="27">
        <v>23240</v>
      </c>
      <c r="F47" s="23" t="e">
        <f t="shared" si="0"/>
        <v>#VALUE!</v>
      </c>
    </row>
    <row r="48" spans="1:6">
      <c r="A48" s="18" t="s">
        <v>82</v>
      </c>
      <c r="B48" s="26" t="s">
        <v>83</v>
      </c>
      <c r="C48" s="27">
        <v>23240</v>
      </c>
      <c r="D48" s="27" t="s">
        <v>38</v>
      </c>
      <c r="E48" s="27">
        <v>23240</v>
      </c>
      <c r="F48" s="23" t="e">
        <f t="shared" si="0"/>
        <v>#VALUE!</v>
      </c>
    </row>
    <row r="49" spans="1:6" ht="34.5">
      <c r="A49" s="18" t="s">
        <v>84</v>
      </c>
      <c r="B49" s="26" t="s">
        <v>85</v>
      </c>
      <c r="C49" s="27">
        <v>477600</v>
      </c>
      <c r="D49" s="27">
        <v>88412.79</v>
      </c>
      <c r="E49" s="27">
        <v>389187.21</v>
      </c>
      <c r="F49" s="23">
        <f t="shared" si="0"/>
        <v>0.18511890703517586</v>
      </c>
    </row>
    <row r="50" spans="1:6">
      <c r="A50" s="18" t="s">
        <v>82</v>
      </c>
      <c r="B50" s="26" t="s">
        <v>86</v>
      </c>
      <c r="C50" s="27">
        <v>477600</v>
      </c>
      <c r="D50" s="27">
        <v>88412.79</v>
      </c>
      <c r="E50" s="27">
        <v>389187.21</v>
      </c>
      <c r="F50" s="23">
        <f t="shared" si="0"/>
        <v>0.18511890703517586</v>
      </c>
    </row>
    <row r="51" spans="1:6" ht="23.25">
      <c r="A51" s="18" t="s">
        <v>87</v>
      </c>
      <c r="B51" s="26" t="s">
        <v>88</v>
      </c>
      <c r="C51" s="27">
        <v>225000</v>
      </c>
      <c r="D51" s="27" t="s">
        <v>38</v>
      </c>
      <c r="E51" s="27">
        <v>225000</v>
      </c>
      <c r="F51" s="23" t="e">
        <f t="shared" si="0"/>
        <v>#VALUE!</v>
      </c>
    </row>
    <row r="52" spans="1:6" ht="23.25">
      <c r="A52" s="18" t="s">
        <v>89</v>
      </c>
      <c r="B52" s="26" t="s">
        <v>90</v>
      </c>
      <c r="C52" s="27">
        <v>125000</v>
      </c>
      <c r="D52" s="27" t="s">
        <v>38</v>
      </c>
      <c r="E52" s="27">
        <v>125000</v>
      </c>
      <c r="F52" s="23" t="e">
        <f t="shared" si="0"/>
        <v>#VALUE!</v>
      </c>
    </row>
    <row r="53" spans="1:6" ht="23.25">
      <c r="A53" s="18" t="s">
        <v>91</v>
      </c>
      <c r="B53" s="26" t="s">
        <v>92</v>
      </c>
      <c r="C53" s="27">
        <v>125000</v>
      </c>
      <c r="D53" s="27" t="s">
        <v>38</v>
      </c>
      <c r="E53" s="27">
        <v>125000</v>
      </c>
      <c r="F53" s="23" t="e">
        <f t="shared" si="0"/>
        <v>#VALUE!</v>
      </c>
    </row>
    <row r="54" spans="1:6" ht="34.5">
      <c r="A54" s="18" t="s">
        <v>93</v>
      </c>
      <c r="B54" s="26" t="s">
        <v>94</v>
      </c>
      <c r="C54" s="27">
        <v>125000</v>
      </c>
      <c r="D54" s="27" t="s">
        <v>38</v>
      </c>
      <c r="E54" s="27">
        <v>125000</v>
      </c>
      <c r="F54" s="23" t="e">
        <f t="shared" si="0"/>
        <v>#VALUE!</v>
      </c>
    </row>
    <row r="55" spans="1:6" ht="57">
      <c r="A55" s="18" t="s">
        <v>95</v>
      </c>
      <c r="B55" s="26" t="s">
        <v>96</v>
      </c>
      <c r="C55" s="27">
        <v>100000</v>
      </c>
      <c r="D55" s="27" t="s">
        <v>38</v>
      </c>
      <c r="E55" s="27">
        <v>100000</v>
      </c>
      <c r="F55" s="23" t="e">
        <f t="shared" si="0"/>
        <v>#VALUE!</v>
      </c>
    </row>
    <row r="56" spans="1:6" ht="57">
      <c r="A56" s="18" t="s">
        <v>97</v>
      </c>
      <c r="B56" s="26" t="s">
        <v>98</v>
      </c>
      <c r="C56" s="27">
        <v>100000</v>
      </c>
      <c r="D56" s="27" t="s">
        <v>38</v>
      </c>
      <c r="E56" s="27">
        <v>100000</v>
      </c>
      <c r="F56" s="23" t="e">
        <f t="shared" si="0"/>
        <v>#VALUE!</v>
      </c>
    </row>
    <row r="57" spans="1:6" ht="68.25">
      <c r="A57" s="18" t="s">
        <v>99</v>
      </c>
      <c r="B57" s="26" t="s">
        <v>100</v>
      </c>
      <c r="C57" s="27">
        <v>100000</v>
      </c>
      <c r="D57" s="27" t="s">
        <v>38</v>
      </c>
      <c r="E57" s="27">
        <v>100000</v>
      </c>
      <c r="F57" s="23" t="e">
        <f t="shared" si="0"/>
        <v>#VALUE!</v>
      </c>
    </row>
    <row r="58" spans="1:6">
      <c r="A58" s="18" t="s">
        <v>101</v>
      </c>
      <c r="B58" s="26" t="s">
        <v>102</v>
      </c>
      <c r="C58" s="27" t="s">
        <v>38</v>
      </c>
      <c r="D58" s="27">
        <v>295.77</v>
      </c>
      <c r="E58" s="27" t="s">
        <v>38</v>
      </c>
      <c r="F58" s="23" t="e">
        <f t="shared" si="0"/>
        <v>#VALUE!</v>
      </c>
    </row>
    <row r="59" spans="1:6" ht="23.25">
      <c r="A59" s="18" t="s">
        <v>103</v>
      </c>
      <c r="B59" s="26" t="s">
        <v>104</v>
      </c>
      <c r="C59" s="27" t="s">
        <v>38</v>
      </c>
      <c r="D59" s="27">
        <v>295.77</v>
      </c>
      <c r="E59" s="27" t="s">
        <v>38</v>
      </c>
      <c r="F59" s="23" t="e">
        <f t="shared" si="0"/>
        <v>#VALUE!</v>
      </c>
    </row>
    <row r="60" spans="1:6" ht="34.5">
      <c r="A60" s="18" t="s">
        <v>105</v>
      </c>
      <c r="B60" s="26" t="s">
        <v>106</v>
      </c>
      <c r="C60" s="27" t="s">
        <v>38</v>
      </c>
      <c r="D60" s="27">
        <v>295.77</v>
      </c>
      <c r="E60" s="27" t="s">
        <v>38</v>
      </c>
      <c r="F60" s="23" t="e">
        <f t="shared" si="0"/>
        <v>#VALUE!</v>
      </c>
    </row>
    <row r="61" spans="1:6" ht="45.75">
      <c r="A61" s="18" t="s">
        <v>107</v>
      </c>
      <c r="B61" s="26" t="s">
        <v>108</v>
      </c>
      <c r="C61" s="27" t="s">
        <v>38</v>
      </c>
      <c r="D61" s="27">
        <v>295.77</v>
      </c>
      <c r="E61" s="27" t="s">
        <v>38</v>
      </c>
      <c r="F61" s="23" t="e">
        <f t="shared" si="0"/>
        <v>#VALUE!</v>
      </c>
    </row>
    <row r="62" spans="1:6">
      <c r="A62" s="18" t="s">
        <v>109</v>
      </c>
      <c r="B62" s="26" t="s">
        <v>110</v>
      </c>
      <c r="C62" s="27">
        <v>151012844.28999999</v>
      </c>
      <c r="D62" s="27">
        <v>19198011.93</v>
      </c>
      <c r="E62" s="27">
        <v>131814832.36</v>
      </c>
      <c r="F62" s="23">
        <f t="shared" si="0"/>
        <v>0.12712833812422461</v>
      </c>
    </row>
    <row r="63" spans="1:6" ht="23.25">
      <c r="A63" s="18" t="s">
        <v>111</v>
      </c>
      <c r="B63" s="26" t="s">
        <v>112</v>
      </c>
      <c r="C63" s="27">
        <v>151012844.28999999</v>
      </c>
      <c r="D63" s="27">
        <v>19198011.93</v>
      </c>
      <c r="E63" s="27">
        <v>131814832.36</v>
      </c>
      <c r="F63" s="23">
        <f t="shared" si="0"/>
        <v>0.12712833812422461</v>
      </c>
    </row>
    <row r="64" spans="1:6" ht="23.25">
      <c r="A64" s="18" t="s">
        <v>113</v>
      </c>
      <c r="B64" s="26" t="s">
        <v>114</v>
      </c>
      <c r="C64" s="27">
        <v>32971419</v>
      </c>
      <c r="D64" s="27">
        <v>7609187.5999999996</v>
      </c>
      <c r="E64" s="27">
        <v>25362231.399999999</v>
      </c>
      <c r="F64" s="23">
        <f t="shared" si="0"/>
        <v>0.23078132002750623</v>
      </c>
    </row>
    <row r="65" spans="1:6">
      <c r="A65" s="18" t="s">
        <v>115</v>
      </c>
      <c r="B65" s="26" t="s">
        <v>116</v>
      </c>
      <c r="C65" s="27">
        <v>31971419</v>
      </c>
      <c r="D65" s="27">
        <v>7609187.5999999996</v>
      </c>
      <c r="E65" s="27">
        <v>24362231.399999999</v>
      </c>
      <c r="F65" s="23">
        <f t="shared" si="0"/>
        <v>0.23799968340473093</v>
      </c>
    </row>
    <row r="66" spans="1:6" ht="34.5">
      <c r="A66" s="18" t="s">
        <v>117</v>
      </c>
      <c r="B66" s="26" t="s">
        <v>118</v>
      </c>
      <c r="C66" s="27">
        <v>31971419</v>
      </c>
      <c r="D66" s="27">
        <v>7609187.5999999996</v>
      </c>
      <c r="E66" s="27">
        <v>24362231.399999999</v>
      </c>
      <c r="F66" s="23">
        <f t="shared" si="0"/>
        <v>0.23799968340473093</v>
      </c>
    </row>
    <row r="67" spans="1:6" ht="23.25">
      <c r="A67" s="18" t="s">
        <v>119</v>
      </c>
      <c r="B67" s="26" t="s">
        <v>120</v>
      </c>
      <c r="C67" s="27">
        <v>1000000</v>
      </c>
      <c r="D67" s="27" t="s">
        <v>38</v>
      </c>
      <c r="E67" s="27">
        <v>1000000</v>
      </c>
      <c r="F67" s="23" t="e">
        <f t="shared" si="0"/>
        <v>#VALUE!</v>
      </c>
    </row>
    <row r="68" spans="1:6" ht="23.25">
      <c r="A68" s="18" t="s">
        <v>121</v>
      </c>
      <c r="B68" s="26" t="s">
        <v>122</v>
      </c>
      <c r="C68" s="27">
        <v>1000000</v>
      </c>
      <c r="D68" s="27" t="s">
        <v>38</v>
      </c>
      <c r="E68" s="27">
        <v>1000000</v>
      </c>
      <c r="F68" s="23" t="e">
        <f t="shared" si="0"/>
        <v>#VALUE!</v>
      </c>
    </row>
    <row r="69" spans="1:6" ht="23.25">
      <c r="A69" s="18" t="s">
        <v>123</v>
      </c>
      <c r="B69" s="26" t="s">
        <v>124</v>
      </c>
      <c r="C69" s="27">
        <v>116098097.79000001</v>
      </c>
      <c r="D69" s="27">
        <v>11307947.189999999</v>
      </c>
      <c r="E69" s="27">
        <v>104790150.59999999</v>
      </c>
      <c r="F69" s="23">
        <f t="shared" si="0"/>
        <v>9.7399935100176971E-2</v>
      </c>
    </row>
    <row r="70" spans="1:6" ht="68.25">
      <c r="A70" s="18" t="s">
        <v>125</v>
      </c>
      <c r="B70" s="26" t="s">
        <v>126</v>
      </c>
      <c r="C70" s="27">
        <v>10012465.99</v>
      </c>
      <c r="D70" s="27" t="s">
        <v>38</v>
      </c>
      <c r="E70" s="27">
        <v>10012465.99</v>
      </c>
      <c r="F70" s="23" t="e">
        <f t="shared" si="0"/>
        <v>#VALUE!</v>
      </c>
    </row>
    <row r="71" spans="1:6" ht="68.25">
      <c r="A71" s="18" t="s">
        <v>127</v>
      </c>
      <c r="B71" s="26" t="s">
        <v>128</v>
      </c>
      <c r="C71" s="27">
        <v>10012465.99</v>
      </c>
      <c r="D71" s="27" t="s">
        <v>38</v>
      </c>
      <c r="E71" s="27">
        <v>10012465.99</v>
      </c>
      <c r="F71" s="23" t="e">
        <f t="shared" si="0"/>
        <v>#VALUE!</v>
      </c>
    </row>
    <row r="72" spans="1:6" ht="90.75">
      <c r="A72" s="18" t="s">
        <v>129</v>
      </c>
      <c r="B72" s="26" t="s">
        <v>130</v>
      </c>
      <c r="C72" s="27">
        <v>80786762.150000006</v>
      </c>
      <c r="D72" s="27">
        <v>9539597.7899999991</v>
      </c>
      <c r="E72" s="27">
        <v>71247164.359999999</v>
      </c>
      <c r="F72" s="23">
        <f t="shared" si="0"/>
        <v>0.11808367529679488</v>
      </c>
    </row>
    <row r="73" spans="1:6" ht="90.75">
      <c r="A73" s="18" t="s">
        <v>131</v>
      </c>
      <c r="B73" s="26" t="s">
        <v>132</v>
      </c>
      <c r="C73" s="27">
        <v>80786762.150000006</v>
      </c>
      <c r="D73" s="27">
        <v>9539597.7899999991</v>
      </c>
      <c r="E73" s="27">
        <v>71247164.359999999</v>
      </c>
      <c r="F73" s="23">
        <f t="shared" ref="F73:F86" si="1">D73/C73</f>
        <v>0.11808367529679488</v>
      </c>
    </row>
    <row r="74" spans="1:6" ht="68.25">
      <c r="A74" s="18" t="s">
        <v>133</v>
      </c>
      <c r="B74" s="26" t="s">
        <v>134</v>
      </c>
      <c r="C74" s="27">
        <v>14655001.83</v>
      </c>
      <c r="D74" s="27">
        <v>602821.4</v>
      </c>
      <c r="E74" s="27">
        <v>14052180.43</v>
      </c>
      <c r="F74" s="23">
        <f t="shared" si="1"/>
        <v>4.1134174324425864E-2</v>
      </c>
    </row>
    <row r="75" spans="1:6" ht="68.25">
      <c r="A75" s="18" t="s">
        <v>135</v>
      </c>
      <c r="B75" s="26" t="s">
        <v>136</v>
      </c>
      <c r="C75" s="27">
        <v>14655001.83</v>
      </c>
      <c r="D75" s="27">
        <v>602821.4</v>
      </c>
      <c r="E75" s="27">
        <v>14052180.43</v>
      </c>
      <c r="F75" s="23">
        <f t="shared" si="1"/>
        <v>4.1134174324425864E-2</v>
      </c>
    </row>
    <row r="76" spans="1:6" ht="34.5">
      <c r="A76" s="18" t="s">
        <v>137</v>
      </c>
      <c r="B76" s="26" t="s">
        <v>138</v>
      </c>
      <c r="C76" s="27">
        <v>333079.06</v>
      </c>
      <c r="D76" s="27" t="s">
        <v>38</v>
      </c>
      <c r="E76" s="27">
        <v>333079.06</v>
      </c>
      <c r="F76" s="23" t="e">
        <f t="shared" si="1"/>
        <v>#VALUE!</v>
      </c>
    </row>
    <row r="77" spans="1:6" ht="45.75">
      <c r="A77" s="18" t="s">
        <v>139</v>
      </c>
      <c r="B77" s="26" t="s">
        <v>140</v>
      </c>
      <c r="C77" s="27">
        <v>333079.06</v>
      </c>
      <c r="D77" s="27" t="s">
        <v>38</v>
      </c>
      <c r="E77" s="27">
        <v>333079.06</v>
      </c>
      <c r="F77" s="23" t="e">
        <f t="shared" si="1"/>
        <v>#VALUE!</v>
      </c>
    </row>
    <row r="78" spans="1:6" ht="23.25">
      <c r="A78" s="18" t="s">
        <v>141</v>
      </c>
      <c r="B78" s="26" t="s">
        <v>142</v>
      </c>
      <c r="C78" s="27">
        <v>2019942</v>
      </c>
      <c r="D78" s="27" t="s">
        <v>38</v>
      </c>
      <c r="E78" s="27">
        <v>2019942</v>
      </c>
      <c r="F78" s="23" t="e">
        <f t="shared" si="1"/>
        <v>#VALUE!</v>
      </c>
    </row>
    <row r="79" spans="1:6" ht="23.25">
      <c r="A79" s="18" t="s">
        <v>143</v>
      </c>
      <c r="B79" s="26" t="s">
        <v>144</v>
      </c>
      <c r="C79" s="27">
        <v>2019942</v>
      </c>
      <c r="D79" s="27" t="s">
        <v>38</v>
      </c>
      <c r="E79" s="27">
        <v>2019942</v>
      </c>
      <c r="F79" s="23" t="e">
        <f t="shared" si="1"/>
        <v>#VALUE!</v>
      </c>
    </row>
    <row r="80" spans="1:6">
      <c r="A80" s="18" t="s">
        <v>145</v>
      </c>
      <c r="B80" s="26" t="s">
        <v>146</v>
      </c>
      <c r="C80" s="27">
        <v>8290846.7599999998</v>
      </c>
      <c r="D80" s="27">
        <v>1165528</v>
      </c>
      <c r="E80" s="27">
        <v>7125318.7599999998</v>
      </c>
      <c r="F80" s="23">
        <f t="shared" si="1"/>
        <v>0.14058009196638438</v>
      </c>
    </row>
    <row r="81" spans="1:6">
      <c r="A81" s="18" t="s">
        <v>147</v>
      </c>
      <c r="B81" s="26" t="s">
        <v>148</v>
      </c>
      <c r="C81" s="27">
        <v>8290846.7599999998</v>
      </c>
      <c r="D81" s="27">
        <v>1165528</v>
      </c>
      <c r="E81" s="27">
        <v>7125318.7599999998</v>
      </c>
      <c r="F81" s="23">
        <f t="shared" si="1"/>
        <v>0.14058009196638438</v>
      </c>
    </row>
    <row r="82" spans="1:6" ht="23.25">
      <c r="A82" s="18" t="s">
        <v>149</v>
      </c>
      <c r="B82" s="26" t="s">
        <v>150</v>
      </c>
      <c r="C82" s="27">
        <v>1943327.5</v>
      </c>
      <c r="D82" s="27">
        <v>280877.14</v>
      </c>
      <c r="E82" s="27">
        <v>1662450.36</v>
      </c>
      <c r="F82" s="23">
        <f t="shared" si="1"/>
        <v>0.14453412510243385</v>
      </c>
    </row>
    <row r="83" spans="1:6" ht="23.25">
      <c r="A83" s="18" t="s">
        <v>151</v>
      </c>
      <c r="B83" s="26" t="s">
        <v>152</v>
      </c>
      <c r="C83" s="27">
        <v>1485227.5</v>
      </c>
      <c r="D83" s="27">
        <v>212329</v>
      </c>
      <c r="E83" s="27">
        <v>1272898.5</v>
      </c>
      <c r="F83" s="23">
        <f t="shared" si="1"/>
        <v>0.14296059021261054</v>
      </c>
    </row>
    <row r="84" spans="1:6" ht="23.25">
      <c r="A84" s="18" t="s">
        <v>153</v>
      </c>
      <c r="B84" s="26" t="s">
        <v>154</v>
      </c>
      <c r="C84" s="27">
        <v>1485227.5</v>
      </c>
      <c r="D84" s="27">
        <v>212329</v>
      </c>
      <c r="E84" s="27">
        <v>1272898.5</v>
      </c>
      <c r="F84" s="23">
        <f t="shared" si="1"/>
        <v>0.14296059021261054</v>
      </c>
    </row>
    <row r="85" spans="1:6" ht="34.5">
      <c r="A85" s="18" t="s">
        <v>155</v>
      </c>
      <c r="B85" s="26" t="s">
        <v>156</v>
      </c>
      <c r="C85" s="27">
        <v>458100</v>
      </c>
      <c r="D85" s="27">
        <v>68548.14</v>
      </c>
      <c r="E85" s="27">
        <v>389551.86</v>
      </c>
      <c r="F85" s="23">
        <f t="shared" si="1"/>
        <v>0.14963575638506876</v>
      </c>
    </row>
    <row r="86" spans="1:6" ht="34.5">
      <c r="A86" s="18" t="s">
        <v>157</v>
      </c>
      <c r="B86" s="26" t="s">
        <v>158</v>
      </c>
      <c r="C86" s="27">
        <v>458100</v>
      </c>
      <c r="D86" s="27">
        <v>68548.14</v>
      </c>
      <c r="E86" s="27">
        <v>389551.86</v>
      </c>
      <c r="F86" s="23">
        <f t="shared" si="1"/>
        <v>0.14963575638506876</v>
      </c>
    </row>
    <row r="87" spans="1:6" ht="15" customHeight="1">
      <c r="A87" s="3"/>
      <c r="B87" s="3"/>
      <c r="C87" s="3"/>
      <c r="D87" s="3"/>
      <c r="E87" s="3"/>
      <c r="F87" s="3"/>
    </row>
  </sheetData>
  <mergeCells count="7">
    <mergeCell ref="A4:A6"/>
    <mergeCell ref="B4:B6"/>
    <mergeCell ref="C4:C6"/>
    <mergeCell ref="D4:D6"/>
    <mergeCell ref="E4:E6"/>
    <mergeCell ref="F4:F6"/>
    <mergeCell ref="A2:F2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14A726E-79CE-4D2C-867A-7F6E2D9F5F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2020-10-16T10:16:17Z</cp:lastPrinted>
  <dcterms:created xsi:type="dcterms:W3CDTF">2020-04-09T10:07:01Z</dcterms:created>
  <dcterms:modified xsi:type="dcterms:W3CDTF">2020-10-16T10:23:36Z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SV_0503117M_20160101_7317.xlsx</vt:lpwstr>
  </property>
  <property fmtid="{D5CDD505-2E9C-101B-9397-08002B2CF9AE}" pid="3" name="Название отчета">
    <vt:lpwstr>SV_0503117M_20160101_7317.xlsx</vt:lpwstr>
  </property>
  <property fmtid="{D5CDD505-2E9C-101B-9397-08002B2CF9AE}" pid="4" name="Версия клиента">
    <vt:lpwstr>19.2.2.31603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