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555" windowWidth="15015" windowHeight="9150"/>
  </bookViews>
  <sheets>
    <sheet name="Доходы" sheetId="2" r:id="rId1"/>
  </sheets>
  <calcPr calcId="124519"/>
</workbook>
</file>

<file path=xl/calcChain.xml><?xml version="1.0" encoding="utf-8"?>
<calcChain xmlns="http://schemas.openxmlformats.org/spreadsheetml/2006/main"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8"/>
</calcChain>
</file>

<file path=xl/sharedStrings.xml><?xml version="1.0" encoding="utf-8"?>
<sst xmlns="http://schemas.openxmlformats.org/spreadsheetml/2006/main" count="238" uniqueCount="196">
  <si>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</si>
  <si>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</si>
  <si>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</si>
  <si>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</si>
  <si>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</si>
  <si>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</si>
  <si>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</si>
  <si>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</si>
  <si>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</si>
  <si>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</si>
  <si>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</si>
  <si>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</si>
  <si>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</si>
  <si>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</si>
  <si>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</si>
  <si>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</si>
  <si>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</si>
  <si>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</si>
  <si>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</si>
  <si>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</si>
  <si>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</si>
  <si>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</si>
  <si>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</si>
  <si>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</si>
  <si>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</si>
  <si>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</si>
  <si>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</si>
  <si>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</si>
  <si>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</si>
  <si>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</si>
  <si>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</si>
  <si>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</si>
  <si>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</si>
  <si>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</si>
  <si>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</si>
  <si>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</si>
  <si>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</si>
  <si>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</si>
  <si>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</si>
  <si>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</si>
  <si>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</si>
  <si>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-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</si>
  <si>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</si>
  <si>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</si>
  <si>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</si>
  <si>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</si>
  <si>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</si>
  <si>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</si>
  <si>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</si>
  <si>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</si>
  <si>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</si>
  <si>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</si>
  <si>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</si>
  <si>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</si>
  <si>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</si>
  <si>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Единый сельскохозяйственный налог</t>
  </si>
  <si>
    <t>000 1 05 03000 00 0000 110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</si>
  <si>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</si>
  <si>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</si>
  <si>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</si>
  <si>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</si>
  <si>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</si>
  <si>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</si>
  <si>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</si>
  <si>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</si>
  <si>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</si>
  <si>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</si>
  <si>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</si>
  <si>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</si>
  <si>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</si>
  <si>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</si>
  <si>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</si>
  <si>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</si>
  <si>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</si>
  <si>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</si>
  <si>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ГОСУДАРСТВЕННАЯ ПОШЛИНА</t>
  </si>
  <si>
    <t>000 1 08 00000 00 0000 000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</si>
  <si>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</si>
  <si>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</si>
  <si>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</si>
  <si>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000 1 08 07170 01 0000 110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</si>
  <si>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</si>
  <si>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000 1 08 07175 01 0000 110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</si>
  <si>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</si>
  <si>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</si>
  <si>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</si>
  <si>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</si>
  <si>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</si>
  <si>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</si>
  <si>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</si>
  <si>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</si>
  <si>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</si>
  <si>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</si>
  <si>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</si>
  <si>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000 1 11 05025 13 0000 120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</si>
  <si>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</si>
  <si>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</si>
  <si>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</si>
  <si>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</si>
  <si>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</si>
  <si>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</si>
  <si>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</si>
  <si>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</si>
  <si>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</si>
  <si>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</si>
  <si>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</si>
  <si>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</si>
  <si>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</si>
  <si>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</si>
  <si>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</si>
  <si>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</si>
  <si>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</si>
  <si>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</si>
  <si>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 xml:space="preserve">  ШТРАФЫ, САНКЦИИ, ВОЗМЕЩЕНИЕ УЩЕРБА</t>
  </si>
  <si>
    <t>000 1 16 00000 00 0000 000</t>
  </si>
  <si>
    <t xml:space="preserve">  Платежи в целях возмещения причиненного ущерба (убытков)</t>
  </si>
  <si>
    <t>000 1 16 10000 00 0000 140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</si>
  <si>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</si>
  <si>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</si>
  <si>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 xml:space="preserve">  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</si>
  <si>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000 1 16 10100 13 0000 140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</si>
  <si>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</si>
  <si>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</si>
  <si>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</si>
  <si>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</si>
  <si>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</si>
  <si>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</si>
  <si>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</si>
  <si>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</si>
  <si>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</si>
  <si>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>000 2 02 15001 13 0000 150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</si>
  <si>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</si>
  <si>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</si>
  <si>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городских поселений на поддержку мер по обеспечению сбалансированности бюджетов</t>
  </si>
  <si>
    <t>000 2 02 15002 13 0000 150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</si>
  <si>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</si>
  <si>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</si>
  <si>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</si>
  <si>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</si>
  <si>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</si>
  <si>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</si>
  <si>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</si>
  <si>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</si>
  <si>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</si>
  <si>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000 2 02 20299 13 0000 150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</si>
  <si>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</si>
  <si>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</si>
  <si>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</si>
  <si>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000 2 02 20302 13 0000 150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</si>
  <si>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</si>
  <si>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</si>
  <si>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городских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</si>
  <si>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000 2 02 25467 13 0000 150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</si>
  <si>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</si>
  <si>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</si>
  <si>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городских поселений на реализацию мероприятий по обеспечению жильем молодых семей</t>
  </si>
  <si>
    <t>000 2 02 25497 13 0000 150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</si>
  <si>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</si>
  <si>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</si>
  <si>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</si>
  <si>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</si>
  <si>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</si>
  <si>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</si>
  <si>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</si>
  <si>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</si>
  <si>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</si>
  <si>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</si>
  <si>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</si>
  <si>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</si>
  <si>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</si>
  <si>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</si>
  <si>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</si>
  <si>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000 2 02 35118 00 0000 150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</si>
  <si>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</si>
  <si>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</si>
  <si>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</si>
  <si>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</si>
  <si>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</si>
  <si>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</si>
  <si>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</si>
  <si>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</si>
  <si>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БЕЗВОЗМЕЗДНЫЕ ПОСТУПЛЕНИЯ ОТ НЕГОСУДАРСТВЕННЫХ ОРГАНИЗАЦИЙ</t>
  </si>
  <si>
    <t>000 2 04 00000 00 0000 000</t>
  </si>
  <si>
    <t xml:space="preserve">  Безвозмездные поступления от негосударственных организаций в бюджеты городских поселений</t>
  </si>
  <si>
    <t>000 2 04 05000 13 0000 150</t>
  </si>
  <si>
    <t xml:space="preserve">  Прочие безвозмездные поступления от негосударственных организаций в бюджеты городских поселений</t>
  </si>
  <si>
    <t>000 2 04 05099 13 9000 150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</si>
  <si>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</si>
  <si>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</si>
  <si>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городских поселений</t>
  </si>
  <si>
    <t>000 2 07 05000 13 0000 150</t>
  </si>
  <si>
    <t>000 2 07 05030 13 0000 150</t>
  </si>
  <si>
    <t>000 2 07 05030 13 9000 150</t>
  </si>
  <si>
    <t>Анализ поступления доходов бюджета муниципального образования городское поселение Умба по состоянию на 01.10.2020 г.</t>
  </si>
  <si>
    <t>% исполнения</t>
  </si>
  <si>
    <t>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</si>
</sst>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" fillId="0" borderId="1" xfId="31" applyNumberFormat="1" applyBorder="1" applyProtection="1"/>
    <xf numFmtId="0" fontId="13" fillId="0" borderId="0" xfId="0" applyFont="1" applyAlignment="1" applyProtection="1">
      <alignment horizontal="center"/>
      <protection locked="0"/>
    </xf>
    <xf numFmtId="0" fontId="14" fillId="0" borderId="34" xfId="1" applyNumberFormat="1" applyFont="1" applyBorder="1" applyAlignment="1" applyProtection="1">
      <alignment horizontal="center" vertical="top"/>
    </xf>
    <xf numFmtId="0" fontId="14" fillId="0" borderId="35" xfId="1" applyNumberFormat="1" applyFont="1" applyBorder="1" applyAlignment="1" applyProtection="1">
      <alignment horizontal="center" vertical="top"/>
    </xf>
    <xf numFmtId="0" fontId="3" fillId="0" borderId="36" xfId="36" applyNumberFormat="1" applyBorder="1" applyProtection="1">
      <alignment horizontal="left" wrapText="1"/>
    </xf>
    <xf numFmtId="0" fontId="3" fillId="0" borderId="37" xfId="40" applyNumberFormat="1" applyBorder="1" applyProtection="1">
      <alignment horizontal="left" wrapText="1"/>
    </xf>
    <xf numFmtId="0" fontId="3" fillId="0" borderId="38" xfId="44" applyNumberFormat="1" applyBorder="1" applyProtection="1">
      <alignment horizontal="left" wrapText="1" indent="2"/>
    </xf>
    <xf numFmtId="0" fontId="3" fillId="0" borderId="20" xfId="34" applyNumberFormat="1" applyBorder="1" applyProtection="1">
      <alignment horizontal="center" vertical="center"/>
    </xf>
    <xf numFmtId="49" fontId="3" fillId="0" borderId="20" xfId="35" applyNumberFormat="1" applyBorder="1" applyProtection="1">
      <alignment horizontal="center" vertical="center"/>
    </xf>
    <xf numFmtId="49" fontId="3" fillId="0" borderId="13" xfId="38" applyNumberFormat="1" applyBorder="1" applyProtection="1">
      <alignment horizontal="center"/>
    </xf>
    <xf numFmtId="4" fontId="3" fillId="0" borderId="13" xfId="39" applyNumberFormat="1" applyBorder="1" applyProtection="1">
      <alignment horizontal="right" shrinkToFit="1"/>
    </xf>
    <xf numFmtId="10" fontId="3" fillId="0" borderId="13" xfId="39" applyNumberFormat="1" applyBorder="1" applyProtection="1">
      <alignment horizontal="right" shrinkToFit="1"/>
    </xf>
    <xf numFmtId="49" fontId="3" fillId="0" borderId="13" xfId="42" applyNumberFormat="1" applyBorder="1" applyProtection="1">
      <alignment horizontal="center"/>
    </xf>
    <xf numFmtId="4" fontId="3" fillId="0" borderId="13" xfId="43" applyNumberFormat="1" applyBorder="1" applyProtection="1">
      <alignment horizontal="right" shrinkToFit="1"/>
    </xf>
    <xf numFmtId="49" fontId="3" fillId="0" borderId="13" xfId="46" applyNumberFormat="1" applyBorder="1" applyProtection="1">
      <alignment horizontal="center"/>
    </xf>
    <xf numFmtId="4" fontId="3" fillId="0" borderId="13" xfId="47" applyNumberFormat="1" applyBorder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3"/>
  <sheetViews>
    <sheetView tabSelected="1" zoomScaleSheetLayoutView="100" workbookViewId="0">
      <selection activeCell="A2" sqref="A2:F2"/>
    </sheetView>
  </sheetViews>
  <sheetFormatPr defaultRowHeight="15"/>
  <cols>
    <col min="1" max="1" width="50.7109375" style="1" customWidth="1"/>
    <col min="2" max="2" width="24" style="1" customWidth="1"/>
    <col min="3" max="5" width="19.85546875" style="1" customWidth="1"/>
    <col min="6" max="6" width="14.28515625" style="1" customWidth="1"/>
    <col min="7" max="16384" width="9.140625" style="1"/>
  </cols>
  <sheetData>
    <row r="2" spans="1:6" ht="12" customHeight="1">
      <c r="A2" s="10" t="s">
        <v>193</v>
      </c>
      <c r="B2" s="10"/>
      <c r="C2" s="10"/>
      <c r="D2" s="10"/>
      <c r="E2" s="10"/>
      <c r="F2" s="10"/>
    </row>
    <row r="3" spans="1:6" ht="12.95" customHeight="1">
      <c r="A3" s="2"/>
      <c r="B3" s="2"/>
      <c r="C3" s="2"/>
      <c r="D3" s="2"/>
      <c r="E3" s="2"/>
      <c r="F3" s="9"/>
    </row>
    <row r="4" spans="1:6" ht="12" customHeight="1">
      <c r="A4" s="5" t="s">
        <v>0</v>
      </c>
      <c r="B4" s="5" t="s">
        <v>1</v>
      </c>
      <c r="C4" s="7" t="s">
        <v>2</v>
      </c>
      <c r="D4" s="7" t="s">
        <v>3</v>
      </c>
      <c r="E4" s="5" t="s">
        <v>4</v>
      </c>
      <c r="F4" s="11" t="s">
        <v>194</v>
      </c>
    </row>
    <row r="5" spans="1:6" ht="14.25" customHeight="1">
      <c r="A5" s="6"/>
      <c r="B5" s="6"/>
      <c r="C5" s="8"/>
      <c r="D5" s="8"/>
      <c r="E5" s="6"/>
      <c r="F5" s="11"/>
    </row>
    <row r="6" spans="1:6" ht="14.25" customHeight="1">
      <c r="A6" s="6"/>
      <c r="B6" s="6"/>
      <c r="C6" s="8"/>
      <c r="D6" s="8"/>
      <c r="E6" s="6"/>
      <c r="F6" s="12"/>
    </row>
    <row r="7" spans="1:6" ht="17.25" customHeight="1">
      <c r="A7" s="4">
        <v>1</v>
      </c>
      <c r="B7" s="16">
        <v>2</v>
      </c>
      <c r="C7" s="17" t="s">
        <v>195</v>
      </c>
      <c r="D7" s="17" t="s">
        <v>5</v>
      </c>
      <c r="E7" s="17" t="s">
        <v>6</v>
      </c>
      <c r="F7" s="17" t="s">
        <v>7</v>
      </c>
    </row>
    <row r="8" spans="1:6" ht="15" customHeight="1">
      <c r="A8" s="13" t="s">
        <v>8</v>
      </c>
      <c r="B8" s="18" t="s">
        <v>9</v>
      </c>
      <c r="C8" s="19">
        <v>185711964.16999999</v>
      </c>
      <c r="D8" s="19">
        <v>80763732.420000002</v>
      </c>
      <c r="E8" s="19">
        <v>104948231.75</v>
      </c>
      <c r="F8" s="20">
        <f>D8/C8</f>
        <v>0.43488707246706626</v>
      </c>
    </row>
    <row r="9" spans="1:6">
      <c r="A9" s="14" t="s">
        <v>10</v>
      </c>
      <c r="B9" s="21"/>
      <c r="C9" s="22"/>
      <c r="D9" s="22"/>
      <c r="E9" s="22"/>
      <c r="F9" s="20"/>
    </row>
    <row r="10" spans="1:6">
      <c r="A10" s="15" t="s">
        <v>11</v>
      </c>
      <c r="B10" s="23" t="s">
        <v>12</v>
      </c>
      <c r="C10" s="24">
        <v>19175300</v>
      </c>
      <c r="D10" s="24">
        <v>12779232.720000001</v>
      </c>
      <c r="E10" s="24">
        <v>6396067.2800000003</v>
      </c>
      <c r="F10" s="20">
        <f t="shared" ref="F9:F72" si="0">D10/C10</f>
        <v>0.6664423878635537</v>
      </c>
    </row>
    <row r="11" spans="1:6">
      <c r="A11" s="15" t="s">
        <v>13</v>
      </c>
      <c r="B11" s="23" t="s">
        <v>14</v>
      </c>
      <c r="C11" s="24">
        <v>8746000</v>
      </c>
      <c r="D11" s="24">
        <v>5902403.3899999997</v>
      </c>
      <c r="E11" s="24">
        <v>2843596.61</v>
      </c>
      <c r="F11" s="20">
        <f t="shared" si="0"/>
        <v>0.67486889892522295</v>
      </c>
    </row>
    <row r="12" spans="1:6">
      <c r="A12" s="15" t="s">
        <v>15</v>
      </c>
      <c r="B12" s="23" t="s">
        <v>16</v>
      </c>
      <c r="C12" s="24">
        <v>8746000</v>
      </c>
      <c r="D12" s="24">
        <v>5902403.3899999997</v>
      </c>
      <c r="E12" s="24">
        <v>2843596.61</v>
      </c>
      <c r="F12" s="20">
        <f t="shared" si="0"/>
        <v>0.67486889892522295</v>
      </c>
    </row>
    <row r="13" spans="1:6" ht="57">
      <c r="A13" s="15" t="s">
        <v>17</v>
      </c>
      <c r="B13" s="23" t="s">
        <v>18</v>
      </c>
      <c r="C13" s="24">
        <v>8685000</v>
      </c>
      <c r="D13" s="24">
        <v>5857750.25</v>
      </c>
      <c r="E13" s="24">
        <v>2827249.75</v>
      </c>
      <c r="F13" s="20">
        <f t="shared" si="0"/>
        <v>0.67446750143926315</v>
      </c>
    </row>
    <row r="14" spans="1:6" ht="90.75">
      <c r="A14" s="15" t="s">
        <v>19</v>
      </c>
      <c r="B14" s="23" t="s">
        <v>20</v>
      </c>
      <c r="C14" s="24">
        <v>21000</v>
      </c>
      <c r="D14" s="24">
        <v>19038.03</v>
      </c>
      <c r="E14" s="24">
        <v>1961.97</v>
      </c>
      <c r="F14" s="20">
        <f t="shared" si="0"/>
        <v>0.90657285714285707</v>
      </c>
    </row>
    <row r="15" spans="1:6" ht="34.5">
      <c r="A15" s="15" t="s">
        <v>21</v>
      </c>
      <c r="B15" s="23" t="s">
        <v>22</v>
      </c>
      <c r="C15" s="24">
        <v>40000</v>
      </c>
      <c r="D15" s="24">
        <v>25615.11</v>
      </c>
      <c r="E15" s="24">
        <v>14384.89</v>
      </c>
      <c r="F15" s="20">
        <f t="shared" si="0"/>
        <v>0.64037774999999997</v>
      </c>
    </row>
    <row r="16" spans="1:6" ht="23.25">
      <c r="A16" s="15" t="s">
        <v>23</v>
      </c>
      <c r="B16" s="23" t="s">
        <v>24</v>
      </c>
      <c r="C16" s="24">
        <v>4606460</v>
      </c>
      <c r="D16" s="24">
        <v>3034789.02</v>
      </c>
      <c r="E16" s="24">
        <v>1571670.98</v>
      </c>
      <c r="F16" s="20">
        <f t="shared" si="0"/>
        <v>0.65881154292015998</v>
      </c>
    </row>
    <row r="17" spans="1:6" ht="23.25">
      <c r="A17" s="15" t="s">
        <v>25</v>
      </c>
      <c r="B17" s="23" t="s">
        <v>26</v>
      </c>
      <c r="C17" s="24">
        <v>4606460</v>
      </c>
      <c r="D17" s="24">
        <v>3034789.02</v>
      </c>
      <c r="E17" s="24">
        <v>1571670.98</v>
      </c>
      <c r="F17" s="20">
        <f t="shared" si="0"/>
        <v>0.65881154292015998</v>
      </c>
    </row>
    <row r="18" spans="1:6" ht="57">
      <c r="A18" s="15" t="s">
        <v>27</v>
      </c>
      <c r="B18" s="23" t="s">
        <v>28</v>
      </c>
      <c r="C18" s="24">
        <v>2090730</v>
      </c>
      <c r="D18" s="24">
        <v>1414842.24</v>
      </c>
      <c r="E18" s="24">
        <v>675887.76</v>
      </c>
      <c r="F18" s="20">
        <f t="shared" si="0"/>
        <v>0.67672164267982948</v>
      </c>
    </row>
    <row r="19" spans="1:6" ht="90.75">
      <c r="A19" s="15" t="s">
        <v>29</v>
      </c>
      <c r="B19" s="23" t="s">
        <v>30</v>
      </c>
      <c r="C19" s="24">
        <v>2090730</v>
      </c>
      <c r="D19" s="24">
        <v>1414842.24</v>
      </c>
      <c r="E19" s="24">
        <v>675887.76</v>
      </c>
      <c r="F19" s="20">
        <f t="shared" si="0"/>
        <v>0.67672164267982948</v>
      </c>
    </row>
    <row r="20" spans="1:6" ht="68.25">
      <c r="A20" s="15" t="s">
        <v>31</v>
      </c>
      <c r="B20" s="23" t="s">
        <v>32</v>
      </c>
      <c r="C20" s="24">
        <v>11300</v>
      </c>
      <c r="D20" s="24">
        <v>9767.4699999999993</v>
      </c>
      <c r="E20" s="24">
        <v>1532.53</v>
      </c>
      <c r="F20" s="20">
        <f t="shared" si="0"/>
        <v>0.86437787610619465</v>
      </c>
    </row>
    <row r="21" spans="1:6" ht="102">
      <c r="A21" s="15" t="s">
        <v>33</v>
      </c>
      <c r="B21" s="23" t="s">
        <v>34</v>
      </c>
      <c r="C21" s="24">
        <v>11300</v>
      </c>
      <c r="D21" s="24">
        <v>9767.4699999999993</v>
      </c>
      <c r="E21" s="24">
        <v>1532.53</v>
      </c>
      <c r="F21" s="20">
        <f t="shared" si="0"/>
        <v>0.86437787610619465</v>
      </c>
    </row>
    <row r="22" spans="1:6" ht="57">
      <c r="A22" s="15" t="s">
        <v>35</v>
      </c>
      <c r="B22" s="23" t="s">
        <v>36</v>
      </c>
      <c r="C22" s="24">
        <v>2504430</v>
      </c>
      <c r="D22" s="24">
        <v>1886537.1</v>
      </c>
      <c r="E22" s="24">
        <v>617892.9</v>
      </c>
      <c r="F22" s="20">
        <f t="shared" si="0"/>
        <v>0.75328002779075487</v>
      </c>
    </row>
    <row r="23" spans="1:6" ht="90.75">
      <c r="A23" s="15" t="s">
        <v>37</v>
      </c>
      <c r="B23" s="23" t="s">
        <v>38</v>
      </c>
      <c r="C23" s="24">
        <v>2504430</v>
      </c>
      <c r="D23" s="24">
        <v>1886537.1</v>
      </c>
      <c r="E23" s="24">
        <v>617892.9</v>
      </c>
      <c r="F23" s="20">
        <f t="shared" si="0"/>
        <v>0.75328002779075487</v>
      </c>
    </row>
    <row r="24" spans="1:6" ht="57">
      <c r="A24" s="15" t="s">
        <v>39</v>
      </c>
      <c r="B24" s="23" t="s">
        <v>40</v>
      </c>
      <c r="C24" s="24" t="s">
        <v>41</v>
      </c>
      <c r="D24" s="24">
        <v>-276357.78999999998</v>
      </c>
      <c r="E24" s="24" t="s">
        <v>41</v>
      </c>
      <c r="F24" s="20" t="e">
        <f t="shared" si="0"/>
        <v>#VALUE!</v>
      </c>
    </row>
    <row r="25" spans="1:6" ht="90.75">
      <c r="A25" s="15" t="s">
        <v>42</v>
      </c>
      <c r="B25" s="23" t="s">
        <v>43</v>
      </c>
      <c r="C25" s="24" t="s">
        <v>41</v>
      </c>
      <c r="D25" s="24">
        <v>-276357.78999999998</v>
      </c>
      <c r="E25" s="24" t="s">
        <v>41</v>
      </c>
      <c r="F25" s="20" t="e">
        <f t="shared" si="0"/>
        <v>#VALUE!</v>
      </c>
    </row>
    <row r="26" spans="1:6">
      <c r="A26" s="15" t="s">
        <v>44</v>
      </c>
      <c r="B26" s="23" t="s">
        <v>45</v>
      </c>
      <c r="C26" s="24">
        <v>2112000</v>
      </c>
      <c r="D26" s="24">
        <v>1232727.79</v>
      </c>
      <c r="E26" s="24">
        <v>879272.21</v>
      </c>
      <c r="F26" s="20">
        <f t="shared" si="0"/>
        <v>0.58367793087121211</v>
      </c>
    </row>
    <row r="27" spans="1:6" ht="23.25">
      <c r="A27" s="15" t="s">
        <v>46</v>
      </c>
      <c r="B27" s="23" t="s">
        <v>47</v>
      </c>
      <c r="C27" s="24">
        <v>2028000</v>
      </c>
      <c r="D27" s="24">
        <v>1231387.1200000001</v>
      </c>
      <c r="E27" s="24">
        <v>796612.88</v>
      </c>
      <c r="F27" s="20">
        <f t="shared" si="0"/>
        <v>0.60719285996055228</v>
      </c>
    </row>
    <row r="28" spans="1:6" ht="23.25">
      <c r="A28" s="15" t="s">
        <v>48</v>
      </c>
      <c r="B28" s="23" t="s">
        <v>49</v>
      </c>
      <c r="C28" s="24">
        <v>1352000</v>
      </c>
      <c r="D28" s="24">
        <v>421169.06</v>
      </c>
      <c r="E28" s="24">
        <v>930830.94</v>
      </c>
      <c r="F28" s="20">
        <f t="shared" si="0"/>
        <v>0.31151557692307691</v>
      </c>
    </row>
    <row r="29" spans="1:6" ht="23.25">
      <c r="A29" s="15" t="s">
        <v>48</v>
      </c>
      <c r="B29" s="23" t="s">
        <v>50</v>
      </c>
      <c r="C29" s="24">
        <v>1352000</v>
      </c>
      <c r="D29" s="24">
        <v>421169.06</v>
      </c>
      <c r="E29" s="24">
        <v>930830.94</v>
      </c>
      <c r="F29" s="20">
        <f t="shared" si="0"/>
        <v>0.31151557692307691</v>
      </c>
    </row>
    <row r="30" spans="1:6" ht="34.5">
      <c r="A30" s="15" t="s">
        <v>51</v>
      </c>
      <c r="B30" s="23" t="s">
        <v>52</v>
      </c>
      <c r="C30" s="24">
        <v>676000</v>
      </c>
      <c r="D30" s="24">
        <v>810218.06</v>
      </c>
      <c r="E30" s="24" t="s">
        <v>41</v>
      </c>
      <c r="F30" s="20">
        <f t="shared" si="0"/>
        <v>1.1985474260355031</v>
      </c>
    </row>
    <row r="31" spans="1:6" ht="45.75">
      <c r="A31" s="15" t="s">
        <v>53</v>
      </c>
      <c r="B31" s="23" t="s">
        <v>54</v>
      </c>
      <c r="C31" s="24">
        <v>676000</v>
      </c>
      <c r="D31" s="24">
        <v>810218.06</v>
      </c>
      <c r="E31" s="24" t="s">
        <v>41</v>
      </c>
      <c r="F31" s="20">
        <f t="shared" si="0"/>
        <v>1.1985474260355031</v>
      </c>
    </row>
    <row r="32" spans="1:6">
      <c r="A32" s="15" t="s">
        <v>55</v>
      </c>
      <c r="B32" s="23" t="s">
        <v>56</v>
      </c>
      <c r="C32" s="24">
        <v>84000</v>
      </c>
      <c r="D32" s="24">
        <v>1340.67</v>
      </c>
      <c r="E32" s="24">
        <v>82659.33</v>
      </c>
      <c r="F32" s="20">
        <f t="shared" si="0"/>
        <v>1.5960357142857144E-2</v>
      </c>
    </row>
    <row r="33" spans="1:6">
      <c r="A33" s="15" t="s">
        <v>55</v>
      </c>
      <c r="B33" s="23" t="s">
        <v>57</v>
      </c>
      <c r="C33" s="24">
        <v>84000</v>
      </c>
      <c r="D33" s="24">
        <v>1340.67</v>
      </c>
      <c r="E33" s="24">
        <v>82659.33</v>
      </c>
      <c r="F33" s="20">
        <f t="shared" si="0"/>
        <v>1.5960357142857144E-2</v>
      </c>
    </row>
    <row r="34" spans="1:6">
      <c r="A34" s="15" t="s">
        <v>55</v>
      </c>
      <c r="B34" s="23" t="s">
        <v>58</v>
      </c>
      <c r="C34" s="24">
        <v>84000</v>
      </c>
      <c r="D34" s="24">
        <v>1340.67</v>
      </c>
      <c r="E34" s="24">
        <v>82659.33</v>
      </c>
      <c r="F34" s="20">
        <f t="shared" si="0"/>
        <v>1.5960357142857144E-2</v>
      </c>
    </row>
    <row r="35" spans="1:6">
      <c r="A35" s="15" t="s">
        <v>59</v>
      </c>
      <c r="B35" s="23" t="s">
        <v>60</v>
      </c>
      <c r="C35" s="24">
        <v>1985000</v>
      </c>
      <c r="D35" s="24">
        <v>1112631.05</v>
      </c>
      <c r="E35" s="24">
        <v>872368.95</v>
      </c>
      <c r="F35" s="20">
        <f t="shared" si="0"/>
        <v>0.56051942065491189</v>
      </c>
    </row>
    <row r="36" spans="1:6">
      <c r="A36" s="15" t="s">
        <v>61</v>
      </c>
      <c r="B36" s="23" t="s">
        <v>62</v>
      </c>
      <c r="C36" s="24">
        <v>585000</v>
      </c>
      <c r="D36" s="24">
        <v>220939.4</v>
      </c>
      <c r="E36" s="24">
        <v>364060.6</v>
      </c>
      <c r="F36" s="20">
        <f t="shared" si="0"/>
        <v>0.37767418803418801</v>
      </c>
    </row>
    <row r="37" spans="1:6" ht="34.5">
      <c r="A37" s="15" t="s">
        <v>63</v>
      </c>
      <c r="B37" s="23" t="s">
        <v>64</v>
      </c>
      <c r="C37" s="24">
        <v>585000</v>
      </c>
      <c r="D37" s="24">
        <v>220939.4</v>
      </c>
      <c r="E37" s="24">
        <v>364060.6</v>
      </c>
      <c r="F37" s="20">
        <f t="shared" si="0"/>
        <v>0.37767418803418801</v>
      </c>
    </row>
    <row r="38" spans="1:6">
      <c r="A38" s="15" t="s">
        <v>65</v>
      </c>
      <c r="B38" s="23" t="s">
        <v>66</v>
      </c>
      <c r="C38" s="24">
        <v>1400000</v>
      </c>
      <c r="D38" s="24">
        <v>891691.65</v>
      </c>
      <c r="E38" s="24">
        <v>508308.35</v>
      </c>
      <c r="F38" s="20">
        <f t="shared" si="0"/>
        <v>0.6369226071428572</v>
      </c>
    </row>
    <row r="39" spans="1:6">
      <c r="A39" s="15" t="s">
        <v>67</v>
      </c>
      <c r="B39" s="23" t="s">
        <v>68</v>
      </c>
      <c r="C39" s="24">
        <v>1000000</v>
      </c>
      <c r="D39" s="24">
        <v>832284.87</v>
      </c>
      <c r="E39" s="24">
        <v>167715.13</v>
      </c>
      <c r="F39" s="20">
        <f t="shared" si="0"/>
        <v>0.83228486999999995</v>
      </c>
    </row>
    <row r="40" spans="1:6" ht="23.25">
      <c r="A40" s="15" t="s">
        <v>69</v>
      </c>
      <c r="B40" s="23" t="s">
        <v>70</v>
      </c>
      <c r="C40" s="24">
        <v>1000000</v>
      </c>
      <c r="D40" s="24">
        <v>832284.87</v>
      </c>
      <c r="E40" s="24">
        <v>167715.13</v>
      </c>
      <c r="F40" s="20">
        <f t="shared" si="0"/>
        <v>0.83228486999999995</v>
      </c>
    </row>
    <row r="41" spans="1:6">
      <c r="A41" s="15" t="s">
        <v>71</v>
      </c>
      <c r="B41" s="23" t="s">
        <v>72</v>
      </c>
      <c r="C41" s="24">
        <v>400000</v>
      </c>
      <c r="D41" s="24">
        <v>59406.78</v>
      </c>
      <c r="E41" s="24">
        <v>340593.22</v>
      </c>
      <c r="F41" s="20">
        <f t="shared" si="0"/>
        <v>0.14851695000000001</v>
      </c>
    </row>
    <row r="42" spans="1:6" ht="23.25">
      <c r="A42" s="15" t="s">
        <v>73</v>
      </c>
      <c r="B42" s="23" t="s">
        <v>74</v>
      </c>
      <c r="C42" s="24">
        <v>400000</v>
      </c>
      <c r="D42" s="24">
        <v>59406.78</v>
      </c>
      <c r="E42" s="24">
        <v>340593.22</v>
      </c>
      <c r="F42" s="20">
        <f t="shared" si="0"/>
        <v>0.14851695000000001</v>
      </c>
    </row>
    <row r="43" spans="1:6">
      <c r="A43" s="15" t="s">
        <v>75</v>
      </c>
      <c r="B43" s="23" t="s">
        <v>76</v>
      </c>
      <c r="C43" s="24" t="s">
        <v>41</v>
      </c>
      <c r="D43" s="24">
        <v>3200</v>
      </c>
      <c r="E43" s="24" t="s">
        <v>41</v>
      </c>
      <c r="F43" s="20" t="e">
        <f t="shared" si="0"/>
        <v>#VALUE!</v>
      </c>
    </row>
    <row r="44" spans="1:6" ht="34.5">
      <c r="A44" s="15" t="s">
        <v>77</v>
      </c>
      <c r="B44" s="23" t="s">
        <v>78</v>
      </c>
      <c r="C44" s="24" t="s">
        <v>41</v>
      </c>
      <c r="D44" s="24">
        <v>3200</v>
      </c>
      <c r="E44" s="24" t="s">
        <v>41</v>
      </c>
      <c r="F44" s="20" t="e">
        <f t="shared" si="0"/>
        <v>#VALUE!</v>
      </c>
    </row>
    <row r="45" spans="1:6" ht="45.75">
      <c r="A45" s="15" t="s">
        <v>79</v>
      </c>
      <c r="B45" s="23" t="s">
        <v>80</v>
      </c>
      <c r="C45" s="24" t="s">
        <v>41</v>
      </c>
      <c r="D45" s="24">
        <v>3200</v>
      </c>
      <c r="E45" s="24" t="s">
        <v>41</v>
      </c>
      <c r="F45" s="20" t="e">
        <f t="shared" si="0"/>
        <v>#VALUE!</v>
      </c>
    </row>
    <row r="46" spans="1:6" ht="68.25">
      <c r="A46" s="15" t="s">
        <v>81</v>
      </c>
      <c r="B46" s="23" t="s">
        <v>82</v>
      </c>
      <c r="C46" s="24" t="s">
        <v>41</v>
      </c>
      <c r="D46" s="24">
        <v>3200</v>
      </c>
      <c r="E46" s="24" t="s">
        <v>41</v>
      </c>
      <c r="F46" s="20" t="e">
        <f t="shared" si="0"/>
        <v>#VALUE!</v>
      </c>
    </row>
    <row r="47" spans="1:6" ht="34.5">
      <c r="A47" s="15" t="s">
        <v>83</v>
      </c>
      <c r="B47" s="23" t="s">
        <v>84</v>
      </c>
      <c r="C47" s="24">
        <v>1500840</v>
      </c>
      <c r="D47" s="24">
        <v>1420110.08</v>
      </c>
      <c r="E47" s="24">
        <v>80729.919999999998</v>
      </c>
      <c r="F47" s="20">
        <f t="shared" si="0"/>
        <v>0.94621017563497778</v>
      </c>
    </row>
    <row r="48" spans="1:6" ht="68.25">
      <c r="A48" s="15" t="s">
        <v>85</v>
      </c>
      <c r="B48" s="23" t="s">
        <v>86</v>
      </c>
      <c r="C48" s="24">
        <v>1500840</v>
      </c>
      <c r="D48" s="24">
        <v>1420110.08</v>
      </c>
      <c r="E48" s="24">
        <v>80729.919999999998</v>
      </c>
      <c r="F48" s="20">
        <f t="shared" si="0"/>
        <v>0.94621017563497778</v>
      </c>
    </row>
    <row r="49" spans="1:6" ht="57">
      <c r="A49" s="15" t="s">
        <v>87</v>
      </c>
      <c r="B49" s="23" t="s">
        <v>88</v>
      </c>
      <c r="C49" s="24">
        <v>1000000</v>
      </c>
      <c r="D49" s="24">
        <v>967417.4</v>
      </c>
      <c r="E49" s="24">
        <v>32582.6</v>
      </c>
      <c r="F49" s="20">
        <f t="shared" si="0"/>
        <v>0.96741739999999998</v>
      </c>
    </row>
    <row r="50" spans="1:6" ht="68.25">
      <c r="A50" s="15" t="s">
        <v>89</v>
      </c>
      <c r="B50" s="23" t="s">
        <v>90</v>
      </c>
      <c r="C50" s="24">
        <v>1000000</v>
      </c>
      <c r="D50" s="24">
        <v>967417.4</v>
      </c>
      <c r="E50" s="24">
        <v>32582.6</v>
      </c>
      <c r="F50" s="20">
        <f t="shared" si="0"/>
        <v>0.96741739999999998</v>
      </c>
    </row>
    <row r="51" spans="1:6" ht="57">
      <c r="A51" s="15" t="s">
        <v>91</v>
      </c>
      <c r="B51" s="23" t="s">
        <v>92</v>
      </c>
      <c r="C51" s="24">
        <v>23240</v>
      </c>
      <c r="D51" s="24">
        <v>41724.22</v>
      </c>
      <c r="E51" s="24" t="s">
        <v>41</v>
      </c>
      <c r="F51" s="20">
        <f t="shared" si="0"/>
        <v>1.7953623063683306</v>
      </c>
    </row>
    <row r="52" spans="1:6" ht="57">
      <c r="A52" s="15" t="s">
        <v>93</v>
      </c>
      <c r="B52" s="23" t="s">
        <v>94</v>
      </c>
      <c r="C52" s="24">
        <v>23240</v>
      </c>
      <c r="D52" s="24">
        <v>41724.22</v>
      </c>
      <c r="E52" s="24" t="s">
        <v>41</v>
      </c>
      <c r="F52" s="20">
        <f t="shared" si="0"/>
        <v>1.7953623063683306</v>
      </c>
    </row>
    <row r="53" spans="1:6" ht="34.5">
      <c r="A53" s="15" t="s">
        <v>95</v>
      </c>
      <c r="B53" s="23" t="s">
        <v>96</v>
      </c>
      <c r="C53" s="24">
        <v>477600</v>
      </c>
      <c r="D53" s="24">
        <v>410968.46</v>
      </c>
      <c r="E53" s="24">
        <v>66631.539999999994</v>
      </c>
      <c r="F53" s="20">
        <f t="shared" si="0"/>
        <v>0.86048672529313242</v>
      </c>
    </row>
    <row r="54" spans="1:6" ht="34.5">
      <c r="A54" s="15" t="s">
        <v>97</v>
      </c>
      <c r="B54" s="23" t="s">
        <v>98</v>
      </c>
      <c r="C54" s="24">
        <v>477600</v>
      </c>
      <c r="D54" s="24">
        <v>410968.46</v>
      </c>
      <c r="E54" s="24">
        <v>66631.539999999994</v>
      </c>
      <c r="F54" s="20">
        <f t="shared" si="0"/>
        <v>0.86048672529313242</v>
      </c>
    </row>
    <row r="55" spans="1:6" ht="23.25">
      <c r="A55" s="15" t="s">
        <v>99</v>
      </c>
      <c r="B55" s="23" t="s">
        <v>100</v>
      </c>
      <c r="C55" s="24">
        <v>225000</v>
      </c>
      <c r="D55" s="24">
        <v>73075.62</v>
      </c>
      <c r="E55" s="24">
        <v>151924.38</v>
      </c>
      <c r="F55" s="20">
        <f t="shared" si="0"/>
        <v>0.32478053333333329</v>
      </c>
    </row>
    <row r="56" spans="1:6" ht="23.25">
      <c r="A56" s="15" t="s">
        <v>101</v>
      </c>
      <c r="B56" s="23" t="s">
        <v>102</v>
      </c>
      <c r="C56" s="24">
        <v>125000</v>
      </c>
      <c r="D56" s="24">
        <v>73075.62</v>
      </c>
      <c r="E56" s="24">
        <v>51924.38</v>
      </c>
      <c r="F56" s="20">
        <f t="shared" si="0"/>
        <v>0.58460495999999995</v>
      </c>
    </row>
    <row r="57" spans="1:6" ht="23.25">
      <c r="A57" s="15" t="s">
        <v>103</v>
      </c>
      <c r="B57" s="23" t="s">
        <v>104</v>
      </c>
      <c r="C57" s="24">
        <v>125000</v>
      </c>
      <c r="D57" s="24">
        <v>73075.62</v>
      </c>
      <c r="E57" s="24">
        <v>51924.38</v>
      </c>
      <c r="F57" s="20">
        <f t="shared" si="0"/>
        <v>0.58460495999999995</v>
      </c>
    </row>
    <row r="58" spans="1:6" ht="34.5">
      <c r="A58" s="15" t="s">
        <v>105</v>
      </c>
      <c r="B58" s="23" t="s">
        <v>106</v>
      </c>
      <c r="C58" s="24">
        <v>125000</v>
      </c>
      <c r="D58" s="24">
        <v>73075.62</v>
      </c>
      <c r="E58" s="24">
        <v>51924.38</v>
      </c>
      <c r="F58" s="20">
        <f t="shared" si="0"/>
        <v>0.58460495999999995</v>
      </c>
    </row>
    <row r="59" spans="1:6" ht="57">
      <c r="A59" s="15" t="s">
        <v>107</v>
      </c>
      <c r="B59" s="23" t="s">
        <v>108</v>
      </c>
      <c r="C59" s="24">
        <v>100000</v>
      </c>
      <c r="D59" s="24" t="s">
        <v>41</v>
      </c>
      <c r="E59" s="24">
        <v>100000</v>
      </c>
      <c r="F59" s="20" t="e">
        <f t="shared" si="0"/>
        <v>#VALUE!</v>
      </c>
    </row>
    <row r="60" spans="1:6" ht="57">
      <c r="A60" s="15" t="s">
        <v>109</v>
      </c>
      <c r="B60" s="23" t="s">
        <v>110</v>
      </c>
      <c r="C60" s="24">
        <v>100000</v>
      </c>
      <c r="D60" s="24" t="s">
        <v>41</v>
      </c>
      <c r="E60" s="24">
        <v>100000</v>
      </c>
      <c r="F60" s="20" t="e">
        <f t="shared" si="0"/>
        <v>#VALUE!</v>
      </c>
    </row>
    <row r="61" spans="1:6" ht="68.25">
      <c r="A61" s="15" t="s">
        <v>111</v>
      </c>
      <c r="B61" s="23" t="s">
        <v>112</v>
      </c>
      <c r="C61" s="24">
        <v>100000</v>
      </c>
      <c r="D61" s="24" t="s">
        <v>41</v>
      </c>
      <c r="E61" s="24">
        <v>100000</v>
      </c>
      <c r="F61" s="20" t="e">
        <f t="shared" si="0"/>
        <v>#VALUE!</v>
      </c>
    </row>
    <row r="62" spans="1:6">
      <c r="A62" s="15" t="s">
        <v>113</v>
      </c>
      <c r="B62" s="23" t="s">
        <v>114</v>
      </c>
      <c r="C62" s="24" t="s">
        <v>41</v>
      </c>
      <c r="D62" s="24">
        <v>295.77</v>
      </c>
      <c r="E62" s="24" t="s">
        <v>41</v>
      </c>
      <c r="F62" s="20" t="e">
        <f t="shared" si="0"/>
        <v>#VALUE!</v>
      </c>
    </row>
    <row r="63" spans="1:6" ht="23.25">
      <c r="A63" s="15" t="s">
        <v>115</v>
      </c>
      <c r="B63" s="23" t="s">
        <v>116</v>
      </c>
      <c r="C63" s="24" t="s">
        <v>41</v>
      </c>
      <c r="D63" s="24">
        <v>295.77</v>
      </c>
      <c r="E63" s="24" t="s">
        <v>41</v>
      </c>
      <c r="F63" s="20" t="e">
        <f t="shared" si="0"/>
        <v>#VALUE!</v>
      </c>
    </row>
    <row r="64" spans="1:6" ht="34.5">
      <c r="A64" s="15" t="s">
        <v>117</v>
      </c>
      <c r="B64" s="23" t="s">
        <v>118</v>
      </c>
      <c r="C64" s="24" t="s">
        <v>41</v>
      </c>
      <c r="D64" s="24">
        <v>295.77</v>
      </c>
      <c r="E64" s="24" t="s">
        <v>41</v>
      </c>
      <c r="F64" s="20" t="e">
        <f t="shared" si="0"/>
        <v>#VALUE!</v>
      </c>
    </row>
    <row r="65" spans="1:6" ht="45.75">
      <c r="A65" s="15" t="s">
        <v>119</v>
      </c>
      <c r="B65" s="23" t="s">
        <v>120</v>
      </c>
      <c r="C65" s="24" t="s">
        <v>41</v>
      </c>
      <c r="D65" s="24">
        <v>295.77</v>
      </c>
      <c r="E65" s="24" t="s">
        <v>41</v>
      </c>
      <c r="F65" s="20" t="e">
        <f t="shared" si="0"/>
        <v>#VALUE!</v>
      </c>
    </row>
    <row r="66" spans="1:6">
      <c r="A66" s="15" t="s">
        <v>121</v>
      </c>
      <c r="B66" s="23" t="s">
        <v>122</v>
      </c>
      <c r="C66" s="24">
        <v>166536664.16999999</v>
      </c>
      <c r="D66" s="24">
        <v>67984499.700000003</v>
      </c>
      <c r="E66" s="24">
        <v>98552164.469999999</v>
      </c>
      <c r="F66" s="20">
        <f t="shared" si="0"/>
        <v>0.40822542014292834</v>
      </c>
    </row>
    <row r="67" spans="1:6" ht="23.25">
      <c r="A67" s="15" t="s">
        <v>123</v>
      </c>
      <c r="B67" s="23" t="s">
        <v>124</v>
      </c>
      <c r="C67" s="24">
        <v>159377628.06999999</v>
      </c>
      <c r="D67" s="24">
        <v>67809715.840000004</v>
      </c>
      <c r="E67" s="24">
        <v>91567912.230000004</v>
      </c>
      <c r="F67" s="20">
        <f t="shared" si="0"/>
        <v>0.42546571097304453</v>
      </c>
    </row>
    <row r="68" spans="1:6" ht="23.25">
      <c r="A68" s="15" t="s">
        <v>125</v>
      </c>
      <c r="B68" s="23" t="s">
        <v>126</v>
      </c>
      <c r="C68" s="24">
        <v>32971419</v>
      </c>
      <c r="D68" s="24">
        <v>25065579.600000001</v>
      </c>
      <c r="E68" s="24">
        <v>7905839.4000000004</v>
      </c>
      <c r="F68" s="20">
        <f t="shared" si="0"/>
        <v>0.76022143905908335</v>
      </c>
    </row>
    <row r="69" spans="1:6">
      <c r="A69" s="15" t="s">
        <v>127</v>
      </c>
      <c r="B69" s="23" t="s">
        <v>128</v>
      </c>
      <c r="C69" s="24">
        <v>31971419</v>
      </c>
      <c r="D69" s="24">
        <v>25065579.600000001</v>
      </c>
      <c r="E69" s="24">
        <v>6905839.4000000004</v>
      </c>
      <c r="F69" s="20">
        <f t="shared" si="0"/>
        <v>0.78399959663973628</v>
      </c>
    </row>
    <row r="70" spans="1:6" ht="34.5">
      <c r="A70" s="15" t="s">
        <v>129</v>
      </c>
      <c r="B70" s="23" t="s">
        <v>130</v>
      </c>
      <c r="C70" s="24">
        <v>31971419</v>
      </c>
      <c r="D70" s="24">
        <v>25065579.600000001</v>
      </c>
      <c r="E70" s="24">
        <v>6905839.4000000004</v>
      </c>
      <c r="F70" s="20">
        <f t="shared" si="0"/>
        <v>0.78399959663973628</v>
      </c>
    </row>
    <row r="71" spans="1:6" ht="23.25">
      <c r="A71" s="15" t="s">
        <v>131</v>
      </c>
      <c r="B71" s="23" t="s">
        <v>132</v>
      </c>
      <c r="C71" s="24">
        <v>1000000</v>
      </c>
      <c r="D71" s="24" t="s">
        <v>41</v>
      </c>
      <c r="E71" s="24">
        <v>1000000</v>
      </c>
      <c r="F71" s="20" t="e">
        <f t="shared" si="0"/>
        <v>#VALUE!</v>
      </c>
    </row>
    <row r="72" spans="1:6" ht="23.25">
      <c r="A72" s="15" t="s">
        <v>133</v>
      </c>
      <c r="B72" s="23" t="s">
        <v>134</v>
      </c>
      <c r="C72" s="24">
        <v>1000000</v>
      </c>
      <c r="D72" s="24" t="s">
        <v>41</v>
      </c>
      <c r="E72" s="24">
        <v>1000000</v>
      </c>
      <c r="F72" s="20" t="e">
        <f t="shared" si="0"/>
        <v>#VALUE!</v>
      </c>
    </row>
    <row r="73" spans="1:6" ht="23.25">
      <c r="A73" s="15" t="s">
        <v>135</v>
      </c>
      <c r="B73" s="23" t="s">
        <v>136</v>
      </c>
      <c r="C73" s="24">
        <v>124257805.06999999</v>
      </c>
      <c r="D73" s="24">
        <v>41664507.630000003</v>
      </c>
      <c r="E73" s="24">
        <v>82593297.439999998</v>
      </c>
      <c r="F73" s="20">
        <f t="shared" ref="F73:F102" si="1">D73/C73</f>
        <v>0.33530696608175653</v>
      </c>
    </row>
    <row r="74" spans="1:6" ht="68.25">
      <c r="A74" s="15" t="s">
        <v>137</v>
      </c>
      <c r="B74" s="23" t="s">
        <v>138</v>
      </c>
      <c r="C74" s="24">
        <v>10012465.99</v>
      </c>
      <c r="D74" s="24">
        <v>10012465.99</v>
      </c>
      <c r="E74" s="24" t="s">
        <v>41</v>
      </c>
      <c r="F74" s="20">
        <f t="shared" si="1"/>
        <v>1</v>
      </c>
    </row>
    <row r="75" spans="1:6" ht="68.25">
      <c r="A75" s="15" t="s">
        <v>139</v>
      </c>
      <c r="B75" s="23" t="s">
        <v>140</v>
      </c>
      <c r="C75" s="24">
        <v>10012465.99</v>
      </c>
      <c r="D75" s="24">
        <v>10012465.99</v>
      </c>
      <c r="E75" s="24" t="s">
        <v>41</v>
      </c>
      <c r="F75" s="20">
        <f t="shared" si="1"/>
        <v>1</v>
      </c>
    </row>
    <row r="76" spans="1:6" ht="90.75">
      <c r="A76" s="15" t="s">
        <v>141</v>
      </c>
      <c r="B76" s="23" t="s">
        <v>142</v>
      </c>
      <c r="C76" s="24">
        <v>88131985.079999998</v>
      </c>
      <c r="D76" s="24">
        <v>19781258.559999999</v>
      </c>
      <c r="E76" s="24">
        <v>68350726.519999996</v>
      </c>
      <c r="F76" s="20">
        <f t="shared" si="1"/>
        <v>0.22445039155811555</v>
      </c>
    </row>
    <row r="77" spans="1:6" ht="90.75">
      <c r="A77" s="15" t="s">
        <v>143</v>
      </c>
      <c r="B77" s="23" t="s">
        <v>144</v>
      </c>
      <c r="C77" s="24">
        <v>88131985.079999998</v>
      </c>
      <c r="D77" s="24">
        <v>19781258.559999999</v>
      </c>
      <c r="E77" s="24">
        <v>68350726.519999996</v>
      </c>
      <c r="F77" s="20">
        <f t="shared" si="1"/>
        <v>0.22445039155811555</v>
      </c>
    </row>
    <row r="78" spans="1:6" ht="68.25">
      <c r="A78" s="15" t="s">
        <v>145</v>
      </c>
      <c r="B78" s="23" t="s">
        <v>146</v>
      </c>
      <c r="C78" s="24">
        <v>13538387.289999999</v>
      </c>
      <c r="D78" s="24">
        <v>1250007.21</v>
      </c>
      <c r="E78" s="24">
        <v>12288380.08</v>
      </c>
      <c r="F78" s="20">
        <f t="shared" si="1"/>
        <v>9.2330584376420222E-2</v>
      </c>
    </row>
    <row r="79" spans="1:6" ht="68.25">
      <c r="A79" s="15" t="s">
        <v>147</v>
      </c>
      <c r="B79" s="23" t="s">
        <v>148</v>
      </c>
      <c r="C79" s="24">
        <v>13538387.289999999</v>
      </c>
      <c r="D79" s="24">
        <v>1250007.21</v>
      </c>
      <c r="E79" s="24">
        <v>12288380.08</v>
      </c>
      <c r="F79" s="20">
        <f t="shared" si="1"/>
        <v>9.2330584376420222E-2</v>
      </c>
    </row>
    <row r="80" spans="1:6" ht="34.5">
      <c r="A80" s="15" t="s">
        <v>149</v>
      </c>
      <c r="B80" s="23" t="s">
        <v>150</v>
      </c>
      <c r="C80" s="24">
        <v>333079.06</v>
      </c>
      <c r="D80" s="24">
        <v>333079.06</v>
      </c>
      <c r="E80" s="24" t="s">
        <v>41</v>
      </c>
      <c r="F80" s="20">
        <f t="shared" si="1"/>
        <v>1</v>
      </c>
    </row>
    <row r="81" spans="1:6" ht="45.75">
      <c r="A81" s="15" t="s">
        <v>151</v>
      </c>
      <c r="B81" s="23" t="s">
        <v>152</v>
      </c>
      <c r="C81" s="24">
        <v>333079.06</v>
      </c>
      <c r="D81" s="24">
        <v>333079.06</v>
      </c>
      <c r="E81" s="24" t="s">
        <v>41</v>
      </c>
      <c r="F81" s="20">
        <f t="shared" si="1"/>
        <v>1</v>
      </c>
    </row>
    <row r="82" spans="1:6" ht="23.25">
      <c r="A82" s="15" t="s">
        <v>153</v>
      </c>
      <c r="B82" s="23" t="s">
        <v>154</v>
      </c>
      <c r="C82" s="24">
        <v>2019942</v>
      </c>
      <c r="D82" s="24">
        <v>1777549.54</v>
      </c>
      <c r="E82" s="24">
        <v>242392.46</v>
      </c>
      <c r="F82" s="20">
        <f t="shared" si="1"/>
        <v>0.88000028713695744</v>
      </c>
    </row>
    <row r="83" spans="1:6" ht="23.25">
      <c r="A83" s="15" t="s">
        <v>155</v>
      </c>
      <c r="B83" s="23" t="s">
        <v>156</v>
      </c>
      <c r="C83" s="24">
        <v>2019942</v>
      </c>
      <c r="D83" s="24">
        <v>1777549.54</v>
      </c>
      <c r="E83" s="24">
        <v>242392.46</v>
      </c>
      <c r="F83" s="20">
        <f t="shared" si="1"/>
        <v>0.88000028713695744</v>
      </c>
    </row>
    <row r="84" spans="1:6" ht="23.25">
      <c r="A84" s="15" t="s">
        <v>157</v>
      </c>
      <c r="B84" s="23" t="s">
        <v>158</v>
      </c>
      <c r="C84" s="24">
        <v>2150000</v>
      </c>
      <c r="D84" s="24">
        <v>2150000</v>
      </c>
      <c r="E84" s="24" t="s">
        <v>41</v>
      </c>
      <c r="F84" s="20">
        <f t="shared" si="1"/>
        <v>1</v>
      </c>
    </row>
    <row r="85" spans="1:6" ht="23.25">
      <c r="A85" s="15" t="s">
        <v>159</v>
      </c>
      <c r="B85" s="23" t="s">
        <v>160</v>
      </c>
      <c r="C85" s="24">
        <v>2150000</v>
      </c>
      <c r="D85" s="24">
        <v>2150000</v>
      </c>
      <c r="E85" s="24" t="s">
        <v>41</v>
      </c>
      <c r="F85" s="20">
        <f t="shared" si="1"/>
        <v>1</v>
      </c>
    </row>
    <row r="86" spans="1:6">
      <c r="A86" s="15" t="s">
        <v>161</v>
      </c>
      <c r="B86" s="23" t="s">
        <v>162</v>
      </c>
      <c r="C86" s="24">
        <v>8071945.6500000004</v>
      </c>
      <c r="D86" s="24">
        <v>6360147.2699999996</v>
      </c>
      <c r="E86" s="24">
        <v>1711798.38</v>
      </c>
      <c r="F86" s="20">
        <f t="shared" si="1"/>
        <v>0.78793237043165665</v>
      </c>
    </row>
    <row r="87" spans="1:6">
      <c r="A87" s="15" t="s">
        <v>163</v>
      </c>
      <c r="B87" s="23" t="s">
        <v>164</v>
      </c>
      <c r="C87" s="24">
        <v>8071945.6500000004</v>
      </c>
      <c r="D87" s="24">
        <v>6360147.2699999996</v>
      </c>
      <c r="E87" s="24">
        <v>1711798.38</v>
      </c>
      <c r="F87" s="20">
        <f t="shared" si="1"/>
        <v>0.78793237043165665</v>
      </c>
    </row>
    <row r="88" spans="1:6" ht="23.25">
      <c r="A88" s="15" t="s">
        <v>165</v>
      </c>
      <c r="B88" s="23" t="s">
        <v>166</v>
      </c>
      <c r="C88" s="24">
        <v>2022640</v>
      </c>
      <c r="D88" s="24">
        <v>953864.61</v>
      </c>
      <c r="E88" s="24">
        <v>1068775.3899999999</v>
      </c>
      <c r="F88" s="20">
        <f t="shared" si="1"/>
        <v>0.47159386247676305</v>
      </c>
    </row>
    <row r="89" spans="1:6" ht="23.25">
      <c r="A89" s="15" t="s">
        <v>167</v>
      </c>
      <c r="B89" s="23" t="s">
        <v>168</v>
      </c>
      <c r="C89" s="24">
        <v>1564540</v>
      </c>
      <c r="D89" s="24">
        <v>656320.69999999995</v>
      </c>
      <c r="E89" s="24">
        <v>908219.3</v>
      </c>
      <c r="F89" s="20">
        <f t="shared" si="1"/>
        <v>0.41949755199611383</v>
      </c>
    </row>
    <row r="90" spans="1:6" ht="23.25">
      <c r="A90" s="15" t="s">
        <v>169</v>
      </c>
      <c r="B90" s="23" t="s">
        <v>170</v>
      </c>
      <c r="C90" s="24">
        <v>1564540</v>
      </c>
      <c r="D90" s="24">
        <v>656320.69999999995</v>
      </c>
      <c r="E90" s="24">
        <v>908219.3</v>
      </c>
      <c r="F90" s="20">
        <f t="shared" si="1"/>
        <v>0.41949755199611383</v>
      </c>
    </row>
    <row r="91" spans="1:6" ht="34.5">
      <c r="A91" s="15" t="s">
        <v>171</v>
      </c>
      <c r="B91" s="23" t="s">
        <v>172</v>
      </c>
      <c r="C91" s="24">
        <v>458100</v>
      </c>
      <c r="D91" s="24">
        <v>297543.90999999997</v>
      </c>
      <c r="E91" s="24">
        <v>160556.09</v>
      </c>
      <c r="F91" s="20">
        <f t="shared" si="1"/>
        <v>0.64951737611875127</v>
      </c>
    </row>
    <row r="92" spans="1:6" ht="34.5">
      <c r="A92" s="15" t="s">
        <v>173</v>
      </c>
      <c r="B92" s="23" t="s">
        <v>174</v>
      </c>
      <c r="C92" s="24">
        <v>458100</v>
      </c>
      <c r="D92" s="24">
        <v>297543.90999999997</v>
      </c>
      <c r="E92" s="24">
        <v>160556.09</v>
      </c>
      <c r="F92" s="20">
        <f t="shared" si="1"/>
        <v>0.64951737611875127</v>
      </c>
    </row>
    <row r="93" spans="1:6">
      <c r="A93" s="15" t="s">
        <v>175</v>
      </c>
      <c r="B93" s="23" t="s">
        <v>176</v>
      </c>
      <c r="C93" s="24">
        <v>125764</v>
      </c>
      <c r="D93" s="24">
        <v>125764</v>
      </c>
      <c r="E93" s="24" t="s">
        <v>41</v>
      </c>
      <c r="F93" s="20">
        <f t="shared" si="1"/>
        <v>1</v>
      </c>
    </row>
    <row r="94" spans="1:6" ht="23.25">
      <c r="A94" s="15" t="s">
        <v>177</v>
      </c>
      <c r="B94" s="23" t="s">
        <v>178</v>
      </c>
      <c r="C94" s="24">
        <v>125764</v>
      </c>
      <c r="D94" s="24">
        <v>125764</v>
      </c>
      <c r="E94" s="24" t="s">
        <v>41</v>
      </c>
      <c r="F94" s="20">
        <f t="shared" si="1"/>
        <v>1</v>
      </c>
    </row>
    <row r="95" spans="1:6" ht="23.25">
      <c r="A95" s="15" t="s">
        <v>179</v>
      </c>
      <c r="B95" s="23" t="s">
        <v>180</v>
      </c>
      <c r="C95" s="24">
        <v>125764</v>
      </c>
      <c r="D95" s="24">
        <v>125764</v>
      </c>
      <c r="E95" s="24" t="s">
        <v>41</v>
      </c>
      <c r="F95" s="20">
        <f t="shared" si="1"/>
        <v>1</v>
      </c>
    </row>
    <row r="96" spans="1:6" ht="23.25">
      <c r="A96" s="15" t="s">
        <v>181</v>
      </c>
      <c r="B96" s="23" t="s">
        <v>182</v>
      </c>
      <c r="C96" s="24">
        <v>7058836.0999999996</v>
      </c>
      <c r="D96" s="24">
        <v>75000</v>
      </c>
      <c r="E96" s="24">
        <v>6983836.0999999996</v>
      </c>
      <c r="F96" s="20">
        <f t="shared" si="1"/>
        <v>1.062498107867953E-2</v>
      </c>
    </row>
    <row r="97" spans="1:6" ht="23.25">
      <c r="A97" s="15" t="s">
        <v>183</v>
      </c>
      <c r="B97" s="23" t="s">
        <v>184</v>
      </c>
      <c r="C97" s="24">
        <v>7058836.0999999996</v>
      </c>
      <c r="D97" s="24">
        <v>75000</v>
      </c>
      <c r="E97" s="24">
        <v>6983836.0999999996</v>
      </c>
      <c r="F97" s="20">
        <f t="shared" si="1"/>
        <v>1.062498107867953E-2</v>
      </c>
    </row>
    <row r="98" spans="1:6" ht="23.25">
      <c r="A98" s="15" t="s">
        <v>185</v>
      </c>
      <c r="B98" s="23" t="s">
        <v>186</v>
      </c>
      <c r="C98" s="24">
        <v>7058836.0999999996</v>
      </c>
      <c r="D98" s="24">
        <v>75000</v>
      </c>
      <c r="E98" s="24">
        <v>6983836.0999999996</v>
      </c>
      <c r="F98" s="20">
        <f t="shared" si="1"/>
        <v>1.062498107867953E-2</v>
      </c>
    </row>
    <row r="99" spans="1:6">
      <c r="A99" s="15" t="s">
        <v>187</v>
      </c>
      <c r="B99" s="23" t="s">
        <v>188</v>
      </c>
      <c r="C99" s="24">
        <v>100200</v>
      </c>
      <c r="D99" s="24">
        <v>99783.86</v>
      </c>
      <c r="E99" s="24">
        <v>416.14</v>
      </c>
      <c r="F99" s="20">
        <f t="shared" si="1"/>
        <v>0.99584690618762473</v>
      </c>
    </row>
    <row r="100" spans="1:6" ht="23.25">
      <c r="A100" s="15" t="s">
        <v>189</v>
      </c>
      <c r="B100" s="23" t="s">
        <v>190</v>
      </c>
      <c r="C100" s="24">
        <v>100200</v>
      </c>
      <c r="D100" s="24">
        <v>99783.86</v>
      </c>
      <c r="E100" s="24">
        <v>416.14</v>
      </c>
      <c r="F100" s="20">
        <f t="shared" si="1"/>
        <v>0.99584690618762473</v>
      </c>
    </row>
    <row r="101" spans="1:6" ht="23.25">
      <c r="A101" s="15" t="s">
        <v>189</v>
      </c>
      <c r="B101" s="23" t="s">
        <v>191</v>
      </c>
      <c r="C101" s="24">
        <v>100200</v>
      </c>
      <c r="D101" s="24">
        <v>99783.86</v>
      </c>
      <c r="E101" s="24">
        <v>416.14</v>
      </c>
      <c r="F101" s="20">
        <f t="shared" si="1"/>
        <v>0.99584690618762473</v>
      </c>
    </row>
    <row r="102" spans="1:6" ht="23.25">
      <c r="A102" s="15" t="s">
        <v>189</v>
      </c>
      <c r="B102" s="23" t="s">
        <v>192</v>
      </c>
      <c r="C102" s="24">
        <v>100200</v>
      </c>
      <c r="D102" s="24">
        <v>99783.86</v>
      </c>
      <c r="E102" s="24">
        <v>416.14</v>
      </c>
      <c r="F102" s="20">
        <f t="shared" si="1"/>
        <v>0.99584690618762473</v>
      </c>
    </row>
    <row r="103" spans="1:6">
      <c r="A103" s="3"/>
      <c r="B103" s="3"/>
      <c r="C103" s="3"/>
      <c r="D103" s="3"/>
      <c r="E103" s="3"/>
    </row>
  </sheetData>
  <mergeCells count="7">
    <mergeCell ref="A4:A6"/>
    <mergeCell ref="B4:B6"/>
    <mergeCell ref="C4:C6"/>
    <mergeCell ref="D4:D6"/>
    <mergeCell ref="E4:E6"/>
    <mergeCell ref="A2:F2"/>
    <mergeCell ref="F4:F6"/>
  </mergeCells>
  <pageMargins left="0.39374999999999999" right="0.39374999999999999" top="0.39374999999999999" bottom="0.39374999999999999" header="0.51180550000000002" footer="0.51180550000000002"/>
  <pageSetup paperSize="9"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CEECFD6-C52B-460F-84BD-05F09BF04FA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cp:lastPrinted>2020-10-16T10:23:21Z</cp:lastPrinted>
  <dcterms:created xsi:type="dcterms:W3CDTF">2020-10-05T12:49:15Z</dcterms:created>
  <dcterms:modified xsi:type="dcterms:W3CDTF">2020-10-16T10:23:28Z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SV_0503117M_20160101_17.xlsx</vt:lpwstr>
  </property>
  <property fmtid="{D5CDD505-2E9C-101B-9397-08002B2CF9AE}" pid="3" name="Название отчета">
    <vt:lpwstr>SV_0503117M_20160101_17.xlsx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19.2.0.262801898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