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600" yWindow="555" windowWidth="14055" windowHeight="9150"/>
  </bookViews>
  <sheets>
    <sheet name="Расходы" sheetId="3" r:id="rId1"/>
  </sheets>
  <calcPr calcId="124519"/>
</workbook>
</file>

<file path=xl/calcChain.xml><?xml version="1.0" encoding="utf-8"?>
<calcChain xmlns="http://schemas.openxmlformats.org/spreadsheetml/2006/main">
  <c r="F10" i="3"/>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8"/>
</calcChain>
</file>

<file path=xl/sharedStrings.xml><?xml version="1.0" encoding="utf-8"?>
<sst xmlns="http://schemas.openxmlformats.org/spreadsheetml/2006/main" count="494" uniqueCount="311">
  <si>
    <t xml:space="preserve"> Наименование показателя</t>
  </si>
  <si>
    <t>4</t>
  </si>
  <si>
    <t>5</t>
  </si>
  <si>
    <t>6</t>
  </si>
  <si>
    <t>x</t>
  </si>
  <si>
    <t>в том числе:</t>
  </si>
  <si>
    <t>-</t>
  </si>
  <si>
    <t>Код расхода по бюджетной классификации</t>
  </si>
  <si>
    <t>Расходы бюджета - всего</t>
  </si>
  <si>
    <t xml:space="preserve">  ОБЩЕГОСУДАРСТВЕННЫЕ ВОПРОСЫ</t>
  </si>
  <si>
    <t>000 0100 00 0 00 00000 000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</si>
  <si>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</si>
  <si>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000 0103 00 0 00 00000 000</t>
  </si>
  <si>
    <t xml:space="preserve">  Непрограммная деятельность</t>
  </si>
  <si>
    <t>000 0103 99 0 00 00000 000</t>
  </si>
  <si>
    <t xml:space="preserve">  Расходы на обеспечение функций депутатов представительного органа муниципального образования</t>
  </si>
  <si>
    <t>000 0103 99 2 00 03030 000</t>
  </si>
  <si>
    <t xml:space="preserve">  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</si>
  <si>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000 0103 99 2 00 03030 123</t>
  </si>
  <si>
    <t xml:space="preserve">  Прочая закупка товаров, работ и услуг для обеспечения государственных (муниципальных) нужд</t>
  </si>
  <si>
    <t>000 0103 99 2 00 03030 244</t>
  </si>
  <si>
    <t xml:space="preserve">  Расходы на выплаты по оплате труда работников органов местного самоуправления</t>
  </si>
  <si>
    <t>000 0103 99 2 00 06010 000</t>
  </si>
  <si>
    <t xml:space="preserve">  Фонд оплаты труда государственных (муниципальных) органов</t>
  </si>
  <si>
    <t>000 0103 99 2 00 06010 121</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</si>
  <si>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</si>
  <si>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000 0103 99 2 00 06010 129</t>
  </si>
  <si>
    <t xml:space="preserve">  Расходы на обеспечение функций органов местного самоуправления</t>
  </si>
  <si>
    <t>000 0103 99 2 00 06030 000</t>
  </si>
  <si>
    <t xml:space="preserve">  Иные выплаты персоналу государственных (муниципальных) органов, за исключением фонда оплаты труда</t>
  </si>
  <si>
    <t>000 0103 99 2 00 06030 122</t>
  </si>
  <si>
    <t>000 0103 99 2 00 06030 244</t>
  </si>
  <si>
    <t xml:space="preserve">  Резервные фонды</t>
  </si>
  <si>
    <t>000 0111 00 0 00 00000 000</t>
  </si>
  <si>
    <t>000 0111 99 0 00 00000 000</t>
  </si>
  <si>
    <t xml:space="preserve">  Резервный фонд администрации Терского района</t>
  </si>
  <si>
    <t>000 0111 99 3 00 29010 000</t>
  </si>
  <si>
    <t xml:space="preserve">  Резервные средства</t>
  </si>
  <si>
    <t>000 0111 99 3 00 29010 870</t>
  </si>
  <si>
    <t xml:space="preserve">  Другие общегосударственные вопросы</t>
  </si>
  <si>
    <t>000 0113 00 0 00 00000 000</t>
  </si>
  <si>
    <t xml:space="preserve">  Государственная программа 6. "Управление развитием регионального рынка труда"</t>
  </si>
  <si>
    <t>000 0113 06 0 00 00000 000</t>
  </si>
  <si>
    <t xml:space="preserve">  Прочие направления расходов муниципальной программы</t>
  </si>
  <si>
    <t>000 0113 06 2 01 29990 000</t>
  </si>
  <si>
    <t xml:space="preserve">  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</si>
  <si>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000 0113 06 2 01 29990 831</t>
  </si>
  <si>
    <t xml:space="preserve">  Уплата иных платежей</t>
  </si>
  <si>
    <t>000 0113 06 2 01 29990 853</t>
  </si>
  <si>
    <t xml:space="preserve">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</si>
  <si>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000 0113 06 2 01 75540 000</t>
  </si>
  <si>
    <t>000 0113 06 2 01 75540 244</t>
  </si>
  <si>
    <t xml:space="preserve">  Расходы на обеспечение деятельности (оказание услуг) подведомственных учреждений, в том числе на предоставление государственным бюджетным и автономным учреждениям субсидий</t>
  </si>
  <si>
    <t>000 0113 06 3 01 00050 000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</si>
  <si>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</si>
  <si>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000 0113 06 3 01 00050 611</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</si>
  <si>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</si>
  <si>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000 0113 06 3 01 13060 000</t>
  </si>
  <si>
    <t xml:space="preserve">  Субсидии бюджетным учреждениям на иные цели</t>
  </si>
  <si>
    <t>000 0113 06 3 01 13060 612</t>
  </si>
  <si>
    <t xml:space="preserve">  </t>
  </si>
  <si>
    <t>000 0113 06 3 01 71100 000</t>
  </si>
  <si>
    <t>000 0113 06 3 01 71100 611</t>
  </si>
  <si>
    <t>000 0113 06 3 01 S1100 000</t>
  </si>
  <si>
    <t>000 0113 06 3 01 S1100 611</t>
  </si>
  <si>
    <t xml:space="preserve">  Государственная программа 7. "Обеспечение комфортной среды проживания населения региона"</t>
  </si>
  <si>
    <t>000 0113 07 0 00 00000 000</t>
  </si>
  <si>
    <t>000 0113 07 2 01 29990 000</t>
  </si>
  <si>
    <t>000 0113 07 2 01 29990 244</t>
  </si>
  <si>
    <t xml:space="preserve">  Уплата прочих налогов, сборов</t>
  </si>
  <si>
    <t>000 0113 07 2 01 29990 852</t>
  </si>
  <si>
    <t>000 0113 07 2 03 29990 000</t>
  </si>
  <si>
    <t>000 0113 07 2 03 29990 244</t>
  </si>
  <si>
    <t>000 0113 07 2 04 29990 000</t>
  </si>
  <si>
    <t>000 0113 07 2 04 29990 244</t>
  </si>
  <si>
    <t>000 0113 07 2 05 29990 000</t>
  </si>
  <si>
    <t>000 0113 07 2 05 29990 244</t>
  </si>
  <si>
    <t xml:space="preserve">  НАЦИОНАЛЬНАЯ ОБОРОНА</t>
  </si>
  <si>
    <t>000 0200 00 0 00 00000 000</t>
  </si>
  <si>
    <t xml:space="preserve">  Мобилизационная и вневойсковая подготовка</t>
  </si>
  <si>
    <t>000 0203 00 0 00 00000 000</t>
  </si>
  <si>
    <t>000 0203 06 0 00 00000 000</t>
  </si>
  <si>
    <t xml:space="preserve">  Осуществление первичного воинского учета на территориях, где отсутствуют военные комиссариаты</t>
  </si>
  <si>
    <t>000 0203 06 2 01 51180 000</t>
  </si>
  <si>
    <t>000 0203 06 2 01 51180 121</t>
  </si>
  <si>
    <t>000 0203 06 2 01 51180 129</t>
  </si>
  <si>
    <t>000 0203 06 2 01 51180 244</t>
  </si>
  <si>
    <t xml:space="preserve">  НАЦИОНАЛЬНАЯ БЕЗОПАСНОСТЬ И ПРАВООХРАНИТЕЛЬНАЯ ДЕЯТЕЛЬНОСТЬ</t>
  </si>
  <si>
    <t>000 0300 00 0 00 00000 000</t>
  </si>
  <si>
    <t xml:space="preserve">  Защита населения и территории от чрезвычайных ситуаций природного и техногенного характера, гражданская оборона</t>
  </si>
  <si>
    <t>000 0309 00 0 00 00000 000</t>
  </si>
  <si>
    <t xml:space="preserve">  Государственная программа 4. "Развитие физической культуры и спорта"</t>
  </si>
  <si>
    <t>000 0309 04 0 00 00000 000</t>
  </si>
  <si>
    <t>000 0309 04 1 02 29990 000</t>
  </si>
  <si>
    <t>000 0309 04 1 02 29990 244</t>
  </si>
  <si>
    <t>000 0309 99 0 00 00000 000</t>
  </si>
  <si>
    <t>000 0309 99 3 00 29010 000</t>
  </si>
  <si>
    <t>000 0309 99 3 00 29010 244</t>
  </si>
  <si>
    <t xml:space="preserve">  Обеспечение пожарной безопасности</t>
  </si>
  <si>
    <t>000 0310 00 0 00 00000 000</t>
  </si>
  <si>
    <t>000 0310 04 0 00 00000 000</t>
  </si>
  <si>
    <t>000 0310 04 4 01 29990 000</t>
  </si>
  <si>
    <t>000 0310 04 4 01 29990 244</t>
  </si>
  <si>
    <t xml:space="preserve">  НАЦИОНАЛЬНАЯ ЭКОНОМИКА</t>
  </si>
  <si>
    <t>000 0400 00 0 00 00000 000</t>
  </si>
  <si>
    <t xml:space="preserve">  Сельское хозяйство и рыболовство</t>
  </si>
  <si>
    <t>000 0405 00 0 00 00000 000</t>
  </si>
  <si>
    <t xml:space="preserve">  Государственная программа 3. "Социальная поддержка граждан"</t>
  </si>
  <si>
    <t>000 0405 03 0 00 00000 000</t>
  </si>
  <si>
    <t xml:space="preserve">  Субвенция бюджетам муниципальных образований Мурманской области на осуществление деятельности по отлову и содержанию безнадзорных животных</t>
  </si>
  <si>
    <t>000 0405 03 5 01 75590 000</t>
  </si>
  <si>
    <t>000 0405 03 5 01 75590 244</t>
  </si>
  <si>
    <t>000 0405 03 5 02 75590 000</t>
  </si>
  <si>
    <t>000 0405 03 5 02 75590 244</t>
  </si>
  <si>
    <t xml:space="preserve">  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t>
  </si>
  <si>
    <t>000 0405 03 5 03 75590 000</t>
  </si>
  <si>
    <t>000 0405 03 5 03 75590 244</t>
  </si>
  <si>
    <t xml:space="preserve">  Транспорт</t>
  </si>
  <si>
    <t>000 0408 00 0 00 00000 000</t>
  </si>
  <si>
    <t xml:space="preserve">  Государственная программа 9. "Охрана окружающей среды и воспроизводство природных ресурсов"</t>
  </si>
  <si>
    <t>000 0408 09 0 00 00000 000</t>
  </si>
  <si>
    <t xml:space="preserve">  Расходы местного бюджета, связанные с предоставлением субсидий организациям, осуществляющим регулярные перевозки пассажиров и багажа на муниципальных маршрутах</t>
  </si>
  <si>
    <t>000 0408 09 0 01 29980 000</t>
  </si>
  <si>
    <t>000 0408 09 0 01 29980 244</t>
  </si>
  <si>
    <t xml:space="preserve">  Дорожное хозяйство (дорожные фонды)</t>
  </si>
  <si>
    <t>000 0409 00 0 00 00000 000</t>
  </si>
  <si>
    <t>000 0409 03 0 00 00000 000</t>
  </si>
  <si>
    <t>000 0409 03 2 07 29990 000</t>
  </si>
  <si>
    <t>000 0409 03 2 07 29990 244</t>
  </si>
  <si>
    <t xml:space="preserve">  Cубсидии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</si>
  <si>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000 0409 03 2 07 49100 000</t>
  </si>
  <si>
    <t>000 0409 03 2 07 49100 244</t>
  </si>
  <si>
    <t xml:space="preserve">  Софинансирование субсидии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</si>
  <si>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000 0409 03 2 07 S9100 000</t>
  </si>
  <si>
    <t>000 0409 03 2 07 S9100 244</t>
  </si>
  <si>
    <t xml:space="preserve">  Связь и информатика</t>
  </si>
  <si>
    <t>000 0410 00 0 00 00000 000</t>
  </si>
  <si>
    <t>000 0410 06 0 00 00000 000</t>
  </si>
  <si>
    <t>000 0410 06 1 01 29990 000</t>
  </si>
  <si>
    <t xml:space="preserve">  Закупка товаров, работ, услуг в сфере информационно-коммуникационных технологий</t>
  </si>
  <si>
    <t>000 0410 06 1 01 29990 242</t>
  </si>
  <si>
    <t xml:space="preserve">  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</si>
  <si>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000 0410 06 1 01 70570 000</t>
  </si>
  <si>
    <t>000 0410 06 1 01 70570 242</t>
  </si>
  <si>
    <t xml:space="preserve">  Софинансирование субсидии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</si>
  <si>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000 0410 06 1 01 S0570 000</t>
  </si>
  <si>
    <t>000 0410 06 1 01 S0570 242</t>
  </si>
  <si>
    <t xml:space="preserve">  Другие вопросы в области национальной экономики</t>
  </si>
  <si>
    <t>000 0412 00 0 00 00000 000</t>
  </si>
  <si>
    <t>000 0412 09 0 00 00000 000</t>
  </si>
  <si>
    <t xml:space="preserve">  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</si>
  <si>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000 0412 09 0 01 75610 000</t>
  </si>
  <si>
    <t>000 0412 09 0 01 75610 242</t>
  </si>
  <si>
    <t>000 0412 09 0 01 75610 244</t>
  </si>
  <si>
    <t xml:space="preserve">  ЖИЛИЩНО-КОММУНАЛЬНОЕ ХОЗЯЙСТВО</t>
  </si>
  <si>
    <t>000 0500 00 0 00 00000 000</t>
  </si>
  <si>
    <t xml:space="preserve">  Жилищное хозяйство</t>
  </si>
  <si>
    <t>000 0501 00 0 00 00000 000</t>
  </si>
  <si>
    <t>000 0501 03 0 00 00000 000</t>
  </si>
  <si>
    <t>000 0501 03 1 02 29990 000</t>
  </si>
  <si>
    <t>000 0501 03 1 02 29990 244</t>
  </si>
  <si>
    <t>000 0501 03 1 02 29990 853</t>
  </si>
  <si>
    <t>000 0501 03 4 01 29990 000</t>
  </si>
  <si>
    <t xml:space="preserve">  Закупка товаров, работ, услуг в целях капитального ремонта государственного (муниципального) имущества</t>
  </si>
  <si>
    <t>000 0501 03 4 01 29990 243</t>
  </si>
  <si>
    <t>000 0501 03 4 01 29990 244</t>
  </si>
  <si>
    <t>000 0501 03 4 02 29990 000</t>
  </si>
  <si>
    <t>000 0501 03 4 02 29990 243</t>
  </si>
  <si>
    <t xml:space="preserve">  Субсидия на софинансирование расходных обязательств муниципальных образований на оплату взносов на каритальный ремонт за муниципальный жилой фонд в многоквартирных домах Мурманской области</t>
  </si>
  <si>
    <t>000 0501 03 4 02 70850 000</t>
  </si>
  <si>
    <t>000 0501 03 4 02 70850 244</t>
  </si>
  <si>
    <t xml:space="preserve">  Софинансирование субсидии на оплату взносов на каритальный ремонт за муниципальный жилой фонд в многоквартирных домах Мурманской области</t>
  </si>
  <si>
    <t>000 0501 03 4 02 S0850 000</t>
  </si>
  <si>
    <t>000 0501 03 4 02 S0850 244</t>
  </si>
  <si>
    <t>000 0501 07 0 00 00000 000</t>
  </si>
  <si>
    <t>000 0501 07 1 01 29990 000</t>
  </si>
  <si>
    <t>000 0501 07 1 01 29990 244</t>
  </si>
  <si>
    <t xml:space="preserve">  Обеспечение мероприятий по переселению граждан из аварийного жилищного фонда, в том числе переселению граждан из аварийного фонда с учетом необходимости развития малоэтажного жилищного строительства (за счет средств государственной корпорации - Фонд содействия реформированию жилищно-коммунального хозяйства)</t>
  </si>
  <si>
    <t>000 0501 07 1 F3 67483 000</t>
  </si>
  <si>
    <t xml:space="preserve">  Бюджетные инвестиции на приобретение объектов недвижимого имущества в государственную (муниципальную) собственность</t>
  </si>
  <si>
    <t>000 0501 07 1 F3 67483 412</t>
  </si>
  <si>
    <t xml:space="preserve">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</si>
  <si>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 0501 07 1 F3 67484 000</t>
  </si>
  <si>
    <t>000 0501 07 1 F3 67484 412</t>
  </si>
  <si>
    <t xml:space="preserve">  Софинансирование обеспечения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</si>
  <si>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 0501 07 1 F3 6748S 000</t>
  </si>
  <si>
    <t>000 0501 07 1 F3 6748S 412</t>
  </si>
  <si>
    <t>000 0501 99 0 00 00000 000</t>
  </si>
  <si>
    <t>000 0501 99 3 00 29010 000</t>
  </si>
  <si>
    <t xml:space="preserve">  Пособия, компенсации и иные социальные выплаты гражданам, кроме публичных нормативных обязательств</t>
  </si>
  <si>
    <t>000 0501 99 3 00 29010 321</t>
  </si>
  <si>
    <t xml:space="preserve">  Коммунальное хозяйство</t>
  </si>
  <si>
    <t>000 0502 00 0 00 00000 000</t>
  </si>
  <si>
    <t>000 0502 03 0 00 00000 000</t>
  </si>
  <si>
    <t>000 0502 03 1 01 29990 000</t>
  </si>
  <si>
    <t>000 0502 03 1 01 29990 244</t>
  </si>
  <si>
    <t>000 0502 03 1 01 29990 831</t>
  </si>
  <si>
    <t>000 0502 03 3 01 29990 000</t>
  </si>
  <si>
    <t xml:space="preserve">  Бюджетные инвестиции в объекты капитального строительства государственной (муниципальной) собственности</t>
  </si>
  <si>
    <t>000 0502 03 3 01 29990 414</t>
  </si>
  <si>
    <t xml:space="preserve">  Субсидии на компенсацию убытков предприятию, оказывающему услуги бани и душевых</t>
  </si>
  <si>
    <t>000 0502 03 3 02 29990 000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</si>
  <si>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</si>
  <si>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000 0502 03 3 02 29990 811</t>
  </si>
  <si>
    <t xml:space="preserve">  Благоустройство</t>
  </si>
  <si>
    <t>000 0503 00 0 00 00000 000</t>
  </si>
  <si>
    <t>000 0503 03 0 00 00000 000</t>
  </si>
  <si>
    <t>000 0503 03 2 01 29990 000</t>
  </si>
  <si>
    <t>000 0503 03 2 01 29990 244</t>
  </si>
  <si>
    <t>000 0503 03 2 01 29990 853</t>
  </si>
  <si>
    <t>000 0503 03 2 02 29990 000</t>
  </si>
  <si>
    <t>000 0503 03 2 02 29990 244</t>
  </si>
  <si>
    <t>000 0503 03 2 03 29990 000</t>
  </si>
  <si>
    <t>000 0503 03 2 03 29990 244</t>
  </si>
  <si>
    <t>000 0503 03 2 05 29990 000</t>
  </si>
  <si>
    <t>000 0503 03 2 05 29990 244</t>
  </si>
  <si>
    <t>000 0503 03 2 06 29990 000</t>
  </si>
  <si>
    <t>000 0503 03 2 06 29990 244</t>
  </si>
  <si>
    <t>000 0503 03 2 07 29990 000</t>
  </si>
  <si>
    <t>000 0503 03 2 07 29990 244</t>
  </si>
  <si>
    <t xml:space="preserve">  Государственная программа 10. "Развитие сельского хозяйства и регулирования рынков сельскохозяйственной продукции, сырья и продовольствия"</t>
  </si>
  <si>
    <t>000 0503 10 0 00 00000 000</t>
  </si>
  <si>
    <t xml:space="preserve">  Субсидии муниципальным образованиям на реализацию проектов по поддержке местных инициатив</t>
  </si>
  <si>
    <t>000 0503 10 0 02 71090 000</t>
  </si>
  <si>
    <t>000 0503 10 0 02 71090 244</t>
  </si>
  <si>
    <t xml:space="preserve">  Софинансирование субсидии муниципальным образованиям на реализацию проектов по поддержке местных инициатив</t>
  </si>
  <si>
    <t>000 0503 10 0 02 S1090 000</t>
  </si>
  <si>
    <t>000 0503 10 0 02 S1090 244</t>
  </si>
  <si>
    <t xml:space="preserve">  Предоставление субсидий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общественных территорий</t>
  </si>
  <si>
    <t>000 0503 10 0 F2 55550 000</t>
  </si>
  <si>
    <t>000 0503 10 0 F2 55550 612</t>
  </si>
  <si>
    <t xml:space="preserve">  Предоставление субсидий муниципальным образованиям на поддержку муниципальных программ формирования современной городской среды в части реализации мероприятий по благоустройству дворовых территорий</t>
  </si>
  <si>
    <t>000 0503 10 0 F2 71210 000</t>
  </si>
  <si>
    <t>000 0503 10 0 F2 71210 244</t>
  </si>
  <si>
    <t xml:space="preserve">  Софинансирование субсидий муниципальным образованиям на поддержку муниципальных программ формирования современной городской среды в части реализации мероприятий по благоустройству дворовых территорий</t>
  </si>
  <si>
    <t>000 0503 10 0 F2 S1210 000</t>
  </si>
  <si>
    <t>000 0503 10 0 F2 S1210 244</t>
  </si>
  <si>
    <t xml:space="preserve">  Другие вопросы в области жилищно-коммунального хозяйства</t>
  </si>
  <si>
    <t>000 0505 00 0 00 00000 000</t>
  </si>
  <si>
    <t xml:space="preserve">  Государственная программа 5. "Развитие культуры и сохранение культурного наследия региона"</t>
  </si>
  <si>
    <t>000 0505 05 0 00 00000 000</t>
  </si>
  <si>
    <t>000 0505 05 0 01 29990 000</t>
  </si>
  <si>
    <t>000 0505 05 0 01 29990 244</t>
  </si>
  <si>
    <t xml:space="preserve">  Приобретение товаров, работ, услуг в пользу граждан в целях их социального обеспечения</t>
  </si>
  <si>
    <t>000 0505 05 0 01 29990 323</t>
  </si>
  <si>
    <t>000 0505 99 0 00 00000 000</t>
  </si>
  <si>
    <t xml:space="preserve">  Иные межбюджетные трансферты из областного бюджета муниципальным бюджетам для организации проведения дезинфекции помещений общего пользования в многоквартирных домах</t>
  </si>
  <si>
    <t>000 0505 99 3 К0 77130 000</t>
  </si>
  <si>
    <t>000 0505 99 3 К0 77130 811</t>
  </si>
  <si>
    <t xml:space="preserve">  ОХРАНА ОКРУЖАЮЩЕЙ СРЕДЫ</t>
  </si>
  <si>
    <t>000 0600 00 0 00 00000 000</t>
  </si>
  <si>
    <t xml:space="preserve">  Охрана объектов растительного и животного мира и среды их обитания</t>
  </si>
  <si>
    <t>000 0603 00 0 00 00000 000</t>
  </si>
  <si>
    <t>000 0603 04 0 00 00000 000</t>
  </si>
  <si>
    <t>000 0603 04 2 01 29990 000</t>
  </si>
  <si>
    <t>000 0603 04 2 01 29990 244</t>
  </si>
  <si>
    <t xml:space="preserve">  КУЛЬТУРА, КИНЕМАТОГРАФИЯ</t>
  </si>
  <si>
    <t>000 0800 00 0 00 00000 000</t>
  </si>
  <si>
    <t xml:space="preserve">  Культура</t>
  </si>
  <si>
    <t>000 0801 00 0 00 00000 000</t>
  </si>
  <si>
    <t xml:space="preserve">  Государственная программа 1. "Развитие здравоохранения"</t>
  </si>
  <si>
    <t>000 0801 01 0 00 00000 000</t>
  </si>
  <si>
    <t>000 0801 01 1 01 00050 000</t>
  </si>
  <si>
    <t>000 0801 01 1 01 00050 611</t>
  </si>
  <si>
    <t>000 0801 01 1 01 13060 000</t>
  </si>
  <si>
    <t>000 0801 01 1 01 13060 612</t>
  </si>
  <si>
    <t>000 0801 01 1 01 71100 000</t>
  </si>
  <si>
    <t>000 0801 01 1 01 71100 611</t>
  </si>
  <si>
    <t>000 0801 01 1 01 S1100 000</t>
  </si>
  <si>
    <t>000 0801 01 1 01 S1100 611</t>
  </si>
  <si>
    <t xml:space="preserve">  Субсидия на обеспечение развития и укрепления материально-технической базы муниципальных домов культуры</t>
  </si>
  <si>
    <t>000 0801 01 1 02 L4670 000</t>
  </si>
  <si>
    <t>000 0801 01 1 02 L4670 612</t>
  </si>
  <si>
    <t>000 0801 01 1 03 29990 000</t>
  </si>
  <si>
    <t>000 0801 01 1 03 29990 244</t>
  </si>
  <si>
    <t xml:space="preserve">  Публичные нормативные выплаты гражданам несоциального характера</t>
  </si>
  <si>
    <t>000 0801 01 1 03 29990 330</t>
  </si>
  <si>
    <t>000 0801 01 1 03 29990 612</t>
  </si>
  <si>
    <t xml:space="preserve">  СОЦИАЛЬНАЯ ПОЛИТИКА</t>
  </si>
  <si>
    <t>000 1000 00 0 00 00000 000</t>
  </si>
  <si>
    <t xml:space="preserve">  Пенсионное обеспечение</t>
  </si>
  <si>
    <t>000 1001 00 0 00 00000 000</t>
  </si>
  <si>
    <t>000 1001 06 0 00 00000 000</t>
  </si>
  <si>
    <t xml:space="preserve">  Доплаты к пенсиям государственных служащих субъектов Российской Федерации и муниципальных служащих</t>
  </si>
  <si>
    <t>000 1001 06 2 02 13020 000</t>
  </si>
  <si>
    <t xml:space="preserve">  Иные пенсии, социальные доплаты к пенсиям</t>
  </si>
  <si>
    <t>000 1001 06 2 02 13020 312</t>
  </si>
  <si>
    <t xml:space="preserve">  Социальное обеспечение населения</t>
  </si>
  <si>
    <t>000 1003 00 0 00 00000 000</t>
  </si>
  <si>
    <t xml:space="preserve">  Государственная программа 8. "Обеспечение общественного порядка и безопасности населения региона"</t>
  </si>
  <si>
    <t>000 1003 08 0 00 00000 000</t>
  </si>
  <si>
    <t xml:space="preserve">  Предоставление молодым семьям социальных выплат на приобретение жилого помещения или строительство индивидуального жилого дома</t>
  </si>
  <si>
    <t>000 1003 08 0 01 L4970 000</t>
  </si>
  <si>
    <t xml:space="preserve">  Субсидии гражданам на приобретение жилья</t>
  </si>
  <si>
    <t>000 1003 08 0 01 L4970 322</t>
  </si>
  <si>
    <t xml:space="preserve">  ОБСЛУЖИВАНИЕ ГОСУДАРСТВЕННОГО (МУНИЦИПАЛЬНОГО) ДОЛГА</t>
  </si>
  <si>
    <t>000 1300 00 0 00 00000 000</t>
  </si>
  <si>
    <t xml:space="preserve">  Обслуживание государственного (муниципального) внутреннего долга</t>
  </si>
  <si>
    <t>000 1301 00 0 00 00000 000</t>
  </si>
  <si>
    <t>000 1301 06 0 00 00000 000</t>
  </si>
  <si>
    <t xml:space="preserve">  Процентные платежи по муниципальному долгу городского поселения Умба</t>
  </si>
  <si>
    <t>000 1301 06 2 01 20030 000</t>
  </si>
  <si>
    <t xml:space="preserve">  Обслуживание муниципального долга</t>
  </si>
  <si>
    <t>000 1301 06 2 01 20030 730</t>
  </si>
  <si>
    <t>Результат исполнения бюджета (дефицит / профицит)</t>
  </si>
  <si>
    <t>Анализ расходов бюджета муниципального образования городское поселение Умба по состоянию на 01.07.2020 г.</t>
  </si>
  <si>
    <t>Утверждено решением Совета депутатов от 24.12.2019 № 124</t>
  </si>
  <si>
    <t>Отклонение</t>
  </si>
  <si>
    <t>Исполнено по состоянию на 01.07.2020</t>
  </si>
  <si>
    <t>% исполнения</t>
  </si>
  <si>
    <t>3</t>
  </si>
</sst>
</file>

<file path=xl/styles.xml><?xml version="1.0" encoding="utf-8"?>
<styleSheet xmlns="http://schemas.openxmlformats.org/spreadsheetml/2006/main">
  <numFmts count="2">
    <numFmt numFmtId="164" formatCode="dd\.mm\.yyyy"/>
    <numFmt numFmtId="165" formatCode="#,##0.00_ ;\-#,##0.00"/>
  </numFmts>
  <fonts count="15">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amily val="1"/>
      <charset val="204"/>
    </font>
    <font>
      <b/>
      <sz val="10"/>
      <color rgb="FF000000"/>
      <name val="Arial Cyr"/>
    </font>
    <font>
      <sz val="11"/>
      <color rgb="FF000000"/>
      <name val="Calibri"/>
      <family val="2"/>
      <charset val="204"/>
      <scheme val="minor"/>
    </font>
    <font>
      <sz val="9"/>
      <color rgb="FF000000"/>
      <name val="Arial Cyr"/>
    </font>
    <font>
      <sz val="8"/>
      <color rgb="FF000000"/>
      <name val="Arial"/>
      <family val="2"/>
      <charset val="204"/>
    </font>
    <font>
      <sz val="6"/>
      <color rgb="FF000000"/>
      <name val="Arial Cyr"/>
    </font>
    <font>
      <sz val="11"/>
      <color rgb="FF000000"/>
      <name val="Calibri"/>
      <family val="2"/>
      <charset val="204"/>
      <scheme val="minor"/>
    </font>
    <font>
      <sz val="10"/>
      <color rgb="FF000000"/>
      <name val="Arial"/>
      <family val="2"/>
      <charset val="204"/>
    </font>
    <font>
      <sz val="11"/>
      <name val="Calibri"/>
      <family val="2"/>
      <scheme val="minor"/>
    </font>
    <font>
      <b/>
      <sz val="11"/>
      <name val="Arial Cyr"/>
    </font>
    <font>
      <sz val="8"/>
      <name val="Arial Cyr"/>
    </font>
  </fonts>
  <fills count="4">
    <fill>
      <patternFill patternType="none"/>
    </fill>
    <fill>
      <patternFill patternType="gray125"/>
    </fill>
    <fill>
      <patternFill patternType="solid">
        <fgColor rgb="FFFFFFFF"/>
      </patternFill>
    </fill>
    <fill>
      <patternFill patternType="solid">
        <fgColor rgb="FFC0C0C0"/>
      </patternFill>
    </fill>
  </fills>
  <borders count="40">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hair">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style="thin">
        <color rgb="FF000000"/>
      </top>
      <bottom style="thin">
        <color rgb="FF000000"/>
      </bottom>
      <diagonal/>
    </border>
  </borders>
  <cellStyleXfs count="142">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49" fontId="1" fillId="0" borderId="31"/>
    <xf numFmtId="0" fontId="1" fillId="0" borderId="1">
      <alignment horizontal="left"/>
    </xf>
    <xf numFmtId="0" fontId="1" fillId="0" borderId="1">
      <alignment horizontal="left" wrapText="1"/>
    </xf>
    <xf numFmtId="0" fontId="1" fillId="0" borderId="1">
      <alignment horizontal="left"/>
    </xf>
    <xf numFmtId="0" fontId="3" fillId="0" borderId="1"/>
    <xf numFmtId="49" fontId="1" fillId="0" borderId="1"/>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left"/>
    </xf>
    <xf numFmtId="0" fontId="1" fillId="0" borderId="1">
      <alignment horizontal="center"/>
    </xf>
    <xf numFmtId="0" fontId="7" fillId="0" borderId="1">
      <alignment horizontal="left"/>
    </xf>
    <xf numFmtId="49" fontId="1" fillId="0" borderId="1"/>
    <xf numFmtId="49" fontId="3" fillId="0" borderId="1">
      <alignment horizontal="left"/>
    </xf>
    <xf numFmtId="49" fontId="3" fillId="0" borderId="1">
      <alignment horizontal="center" wrapText="1"/>
    </xf>
    <xf numFmtId="0" fontId="3" fillId="0" borderId="1">
      <alignment horizontal="center"/>
    </xf>
    <xf numFmtId="0" fontId="9" fillId="0" borderId="11">
      <alignment horizontal="center"/>
    </xf>
    <xf numFmtId="0" fontId="6" fillId="0" borderId="1"/>
    <xf numFmtId="0" fontId="9" fillId="0" borderId="1">
      <alignment horizontal="center"/>
    </xf>
    <xf numFmtId="0" fontId="6" fillId="0" borderId="1"/>
    <xf numFmtId="0" fontId="9" fillId="0" borderId="1">
      <alignment horizontal="center"/>
    </xf>
    <xf numFmtId="0" fontId="3" fillId="0" borderId="1">
      <alignment horizontal="center" wrapText="1"/>
    </xf>
    <xf numFmtId="0" fontId="8" fillId="0" borderId="1"/>
    <xf numFmtId="0" fontId="10" fillId="0" borderId="2"/>
    <xf numFmtId="0" fontId="10" fillId="0" borderId="1"/>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 fillId="0" borderId="13">
      <alignment horizontal="left"/>
    </xf>
  </cellStyleXfs>
  <cellXfs count="38">
    <xf numFmtId="0" fontId="0" fillId="0" borderId="0" xfId="0"/>
    <xf numFmtId="0" fontId="0" fillId="0" borderId="0" xfId="0" applyProtection="1">
      <protection locked="0"/>
    </xf>
    <xf numFmtId="0" fontId="2" fillId="0" borderId="1" xfId="2" applyNumberFormat="1" applyProtection="1">
      <alignment horizontal="center"/>
    </xf>
    <xf numFmtId="0" fontId="6" fillId="0" borderId="1" xfId="14" applyNumberFormat="1" applyProtection="1"/>
    <xf numFmtId="0" fontId="2" fillId="0" borderId="2" xfId="28" applyNumberFormat="1" applyProtection="1">
      <alignment horizontal="center"/>
    </xf>
    <xf numFmtId="0" fontId="3" fillId="0" borderId="13" xfId="33" applyNumberFormat="1" applyProtection="1">
      <alignment horizontal="center" vertical="center"/>
    </xf>
    <xf numFmtId="0" fontId="6" fillId="0" borderId="11" xfId="71" applyNumberFormat="1" applyProtection="1"/>
    <xf numFmtId="0" fontId="3" fillId="0" borderId="13" xfId="29" applyNumberFormat="1" applyProtection="1">
      <alignment horizontal="center" vertical="top" wrapText="1"/>
    </xf>
    <xf numFmtId="0" fontId="3" fillId="0" borderId="13" xfId="29">
      <alignment horizontal="center" vertical="top" wrapText="1"/>
    </xf>
    <xf numFmtId="0" fontId="13" fillId="0" borderId="1" xfId="5" applyNumberFormat="1" applyFont="1" applyAlignment="1" applyProtection="1">
      <alignment horizontal="center"/>
    </xf>
    <xf numFmtId="49" fontId="3" fillId="0" borderId="13" xfId="35" applyNumberFormat="1" applyBorder="1" applyAlignment="1" applyProtection="1">
      <alignment horizontal="center" vertical="top" wrapText="1"/>
    </xf>
    <xf numFmtId="49" fontId="14" fillId="0" borderId="13" xfId="39" applyNumberFormat="1" applyFont="1" applyBorder="1" applyAlignment="1" applyProtection="1">
      <alignment horizontal="center" vertical="top" wrapText="1"/>
    </xf>
    <xf numFmtId="0" fontId="14" fillId="0" borderId="13" xfId="36" applyNumberFormat="1" applyFont="1" applyBorder="1" applyAlignment="1" applyProtection="1">
      <alignment horizontal="center" vertical="top" wrapText="1"/>
    </xf>
    <xf numFmtId="49" fontId="3" fillId="0" borderId="13" xfId="35" applyBorder="1" applyAlignment="1" applyProtection="1">
      <alignment horizontal="center" vertical="top" wrapText="1"/>
      <protection locked="0"/>
    </xf>
    <xf numFmtId="49" fontId="14" fillId="0" borderId="13" xfId="39" applyNumberFormat="1" applyFont="1" applyBorder="1" applyAlignment="1">
      <alignment horizontal="center" vertical="top" wrapText="1"/>
    </xf>
    <xf numFmtId="0" fontId="14" fillId="0" borderId="13" xfId="36" applyNumberFormat="1" applyFont="1" applyBorder="1" applyAlignment="1">
      <alignment horizontal="center" vertical="top" wrapText="1"/>
    </xf>
    <xf numFmtId="0" fontId="14" fillId="0" borderId="34" xfId="1" applyNumberFormat="1" applyFont="1" applyBorder="1" applyAlignment="1" applyProtection="1">
      <alignment horizontal="center" vertical="top"/>
    </xf>
    <xf numFmtId="0" fontId="14" fillId="0" borderId="35" xfId="1" applyNumberFormat="1" applyFont="1" applyBorder="1" applyAlignment="1" applyProtection="1">
      <alignment horizontal="center" vertical="top"/>
    </xf>
    <xf numFmtId="49" fontId="3" fillId="0" borderId="20" xfId="51" applyNumberFormat="1" applyBorder="1" applyProtection="1">
      <alignment horizontal="center" vertical="center" shrinkToFit="1"/>
    </xf>
    <xf numFmtId="0" fontId="3" fillId="0" borderId="36" xfId="36" applyNumberFormat="1" applyBorder="1" applyProtection="1">
      <alignment horizontal="left" wrapText="1"/>
    </xf>
    <xf numFmtId="0" fontId="3" fillId="0" borderId="37" xfId="40" applyNumberFormat="1" applyBorder="1" applyProtection="1">
      <alignment horizontal="left" wrapText="1"/>
    </xf>
    <xf numFmtId="0" fontId="3" fillId="0" borderId="38" xfId="59" applyNumberFormat="1" applyBorder="1" applyProtection="1">
      <alignment horizontal="left" wrapText="1"/>
    </xf>
    <xf numFmtId="0" fontId="3" fillId="0" borderId="39" xfId="65" applyNumberFormat="1" applyBorder="1" applyProtection="1">
      <alignment horizontal="left" wrapText="1"/>
    </xf>
    <xf numFmtId="0" fontId="3" fillId="0" borderId="20" xfId="50" applyNumberFormat="1" applyBorder="1" applyProtection="1">
      <alignment horizontal="center" vertical="center" shrinkToFit="1"/>
    </xf>
    <xf numFmtId="0" fontId="6" fillId="0" borderId="1" xfId="72" applyNumberFormat="1" applyBorder="1" applyProtection="1"/>
    <xf numFmtId="49" fontId="3" fillId="0" borderId="13" xfId="38" applyNumberFormat="1" applyBorder="1" applyProtection="1">
      <alignment horizontal="center"/>
    </xf>
    <xf numFmtId="4" fontId="3" fillId="0" borderId="13" xfId="39" applyNumberFormat="1" applyBorder="1" applyProtection="1">
      <alignment horizontal="right" shrinkToFit="1"/>
    </xf>
    <xf numFmtId="4" fontId="3" fillId="0" borderId="13" xfId="54" applyNumberFormat="1" applyBorder="1" applyProtection="1">
      <alignment horizontal="right" shrinkToFit="1"/>
    </xf>
    <xf numFmtId="10" fontId="3" fillId="0" borderId="13" xfId="54" applyNumberFormat="1" applyBorder="1" applyProtection="1">
      <alignment horizontal="right" shrinkToFit="1"/>
    </xf>
    <xf numFmtId="49" fontId="3" fillId="0" borderId="13" xfId="42" applyNumberFormat="1" applyBorder="1" applyProtection="1">
      <alignment horizontal="center"/>
    </xf>
    <xf numFmtId="165" fontId="3" fillId="0" borderId="13" xfId="57" applyNumberFormat="1" applyBorder="1" applyProtection="1">
      <alignment horizontal="right" shrinkToFit="1"/>
    </xf>
    <xf numFmtId="165" fontId="3" fillId="0" borderId="13" xfId="58" applyNumberFormat="1" applyBorder="1" applyProtection="1">
      <alignment horizontal="right" shrinkToFit="1"/>
    </xf>
    <xf numFmtId="49" fontId="3" fillId="0" borderId="13" xfId="61" applyNumberFormat="1" applyBorder="1" applyProtection="1">
      <alignment horizontal="center" wrapText="1"/>
    </xf>
    <xf numFmtId="4" fontId="3" fillId="0" borderId="13" xfId="62" applyNumberFormat="1" applyBorder="1" applyProtection="1">
      <alignment horizontal="right" wrapText="1"/>
    </xf>
    <xf numFmtId="4" fontId="3" fillId="0" borderId="13" xfId="63" applyNumberFormat="1" applyBorder="1" applyProtection="1">
      <alignment horizontal="right" wrapText="1"/>
    </xf>
    <xf numFmtId="49" fontId="3" fillId="0" borderId="13" xfId="67" applyNumberFormat="1" applyBorder="1" applyProtection="1">
      <alignment horizontal="center"/>
    </xf>
    <xf numFmtId="4" fontId="3" fillId="0" borderId="13" xfId="68" applyNumberFormat="1" applyBorder="1" applyProtection="1">
      <alignment horizontal="right" shrinkToFit="1"/>
    </xf>
    <xf numFmtId="49" fontId="3" fillId="0" borderId="13" xfId="69" applyNumberFormat="1" applyBorder="1" applyProtection="1">
      <alignment horizontal="center"/>
    </xf>
  </cellXfs>
  <cellStyles count="142">
    <cellStyle name="br" xfId="137"/>
    <cellStyle name="col" xfId="136"/>
    <cellStyle name="st140" xfId="133"/>
    <cellStyle name="style0" xfId="138"/>
    <cellStyle name="td" xfId="139"/>
    <cellStyle name="tr" xfId="135"/>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6"/>
    <cellStyle name="xl124" xfId="114"/>
    <cellStyle name="xl125" xfId="116"/>
    <cellStyle name="xl126" xfId="120"/>
    <cellStyle name="xl127" xfId="129"/>
    <cellStyle name="xl128" xfId="132"/>
    <cellStyle name="xl129" xfId="134"/>
    <cellStyle name="xl130" xfId="101"/>
    <cellStyle name="xl131" xfId="107"/>
    <cellStyle name="xl132" xfId="112"/>
    <cellStyle name="xl133" xfId="115"/>
    <cellStyle name="xl134" xfId="117"/>
    <cellStyle name="xl135" xfId="121"/>
    <cellStyle name="xl136" xfId="113"/>
    <cellStyle name="xl137" xfId="123"/>
    <cellStyle name="xl138" xfId="125"/>
    <cellStyle name="xl139" xfId="127"/>
    <cellStyle name="xl140" xfId="128"/>
    <cellStyle name="xl141" xfId="130"/>
    <cellStyle name="xl142" xfId="102"/>
    <cellStyle name="xl143" xfId="108"/>
    <cellStyle name="xl144" xfId="118"/>
    <cellStyle name="xl145" xfId="124"/>
    <cellStyle name="xl146" xfId="126"/>
    <cellStyle name="xl147" xfId="103"/>
    <cellStyle name="xl148" xfId="109"/>
    <cellStyle name="xl149" xfId="119"/>
    <cellStyle name="xl150" xfId="104"/>
    <cellStyle name="xl151" xfId="110"/>
    <cellStyle name="xl152" xfId="105"/>
    <cellStyle name="xl153" xfId="111"/>
    <cellStyle name="xl154" xfId="122"/>
    <cellStyle name="xl155" xfId="141"/>
    <cellStyle name="xl21" xfId="140"/>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31"/>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G211"/>
  <sheetViews>
    <sheetView tabSelected="1" zoomScaleSheetLayoutView="100" workbookViewId="0">
      <selection activeCell="E13" sqref="E13"/>
    </sheetView>
  </sheetViews>
  <sheetFormatPr defaultRowHeight="15"/>
  <cols>
    <col min="1" max="1" width="50.7109375" style="1" customWidth="1"/>
    <col min="2" max="2" width="26.85546875" style="1" customWidth="1"/>
    <col min="3" max="5" width="19.85546875" style="1" customWidth="1"/>
    <col min="6" max="6" width="13.5703125" style="1" customWidth="1"/>
    <col min="7" max="16384" width="9.140625" style="1"/>
  </cols>
  <sheetData>
    <row r="2" spans="1:6">
      <c r="A2" s="9" t="s">
        <v>305</v>
      </c>
      <c r="B2" s="9"/>
      <c r="C2" s="9"/>
      <c r="D2" s="9"/>
      <c r="E2" s="9"/>
      <c r="F2" s="9"/>
    </row>
    <row r="3" spans="1:6" ht="14.1" customHeight="1">
      <c r="A3" s="4"/>
      <c r="B3" s="4"/>
      <c r="C3" s="4"/>
      <c r="D3" s="4"/>
      <c r="E3" s="4"/>
      <c r="F3" s="2"/>
    </row>
    <row r="4" spans="1:6" ht="12" customHeight="1">
      <c r="A4" s="7" t="s">
        <v>0</v>
      </c>
      <c r="B4" s="7" t="s">
        <v>7</v>
      </c>
      <c r="C4" s="10" t="s">
        <v>306</v>
      </c>
      <c r="D4" s="11" t="s">
        <v>308</v>
      </c>
      <c r="E4" s="12" t="s">
        <v>307</v>
      </c>
      <c r="F4" s="16" t="s">
        <v>309</v>
      </c>
    </row>
    <row r="5" spans="1:6" ht="12" customHeight="1">
      <c r="A5" s="8"/>
      <c r="B5" s="8"/>
      <c r="C5" s="13"/>
      <c r="D5" s="14"/>
      <c r="E5" s="15"/>
      <c r="F5" s="16"/>
    </row>
    <row r="6" spans="1:6" ht="11.1" customHeight="1">
      <c r="A6" s="8"/>
      <c r="B6" s="8"/>
      <c r="C6" s="13"/>
      <c r="D6" s="14"/>
      <c r="E6" s="15"/>
      <c r="F6" s="17"/>
    </row>
    <row r="7" spans="1:6" ht="12" customHeight="1">
      <c r="A7" s="5">
        <v>1</v>
      </c>
      <c r="B7" s="23">
        <v>2</v>
      </c>
      <c r="C7" s="18" t="s">
        <v>310</v>
      </c>
      <c r="D7" s="18" t="s">
        <v>1</v>
      </c>
      <c r="E7" s="18" t="s">
        <v>2</v>
      </c>
      <c r="F7" s="18" t="s">
        <v>3</v>
      </c>
    </row>
    <row r="8" spans="1:6" ht="16.5" customHeight="1">
      <c r="A8" s="19" t="s">
        <v>8</v>
      </c>
      <c r="B8" s="25" t="s">
        <v>4</v>
      </c>
      <c r="C8" s="26">
        <v>187393236.69</v>
      </c>
      <c r="D8" s="26">
        <v>43202421.759999998</v>
      </c>
      <c r="E8" s="27">
        <v>144190814.93000001</v>
      </c>
      <c r="F8" s="28">
        <f>D8/C8</f>
        <v>0.23054418891044984</v>
      </c>
    </row>
    <row r="9" spans="1:6" ht="12" customHeight="1">
      <c r="A9" s="20" t="s">
        <v>5</v>
      </c>
      <c r="B9" s="29"/>
      <c r="C9" s="30"/>
      <c r="D9" s="30"/>
      <c r="E9" s="31"/>
      <c r="F9" s="28"/>
    </row>
    <row r="10" spans="1:6">
      <c r="A10" s="21" t="s">
        <v>9</v>
      </c>
      <c r="B10" s="32" t="s">
        <v>10</v>
      </c>
      <c r="C10" s="33">
        <v>8952951.6600000001</v>
      </c>
      <c r="D10" s="33">
        <v>4036667.46</v>
      </c>
      <c r="E10" s="34">
        <v>4916284.2</v>
      </c>
      <c r="F10" s="28">
        <f t="shared" ref="F9:F72" si="0">D10/C10</f>
        <v>0.45087560095236789</v>
      </c>
    </row>
    <row r="11" spans="1:6" ht="34.5">
      <c r="A11" s="21" t="s">
        <v>11</v>
      </c>
      <c r="B11" s="32" t="s">
        <v>12</v>
      </c>
      <c r="C11" s="33">
        <v>920000</v>
      </c>
      <c r="D11" s="33">
        <v>544741.15999999992</v>
      </c>
      <c r="E11" s="34">
        <v>375258.83999999997</v>
      </c>
      <c r="F11" s="28">
        <f t="shared" si="0"/>
        <v>0.59210995652173903</v>
      </c>
    </row>
    <row r="12" spans="1:6">
      <c r="A12" s="21" t="s">
        <v>13</v>
      </c>
      <c r="B12" s="32" t="s">
        <v>14</v>
      </c>
      <c r="C12" s="33">
        <v>920000</v>
      </c>
      <c r="D12" s="33">
        <v>544741.15999999992</v>
      </c>
      <c r="E12" s="34">
        <v>375258.83999999997</v>
      </c>
      <c r="F12" s="28">
        <f t="shared" si="0"/>
        <v>0.59210995652173903</v>
      </c>
    </row>
    <row r="13" spans="1:6" ht="23.25">
      <c r="A13" s="21" t="s">
        <v>15</v>
      </c>
      <c r="B13" s="32" t="s">
        <v>16</v>
      </c>
      <c r="C13" s="33">
        <v>24000</v>
      </c>
      <c r="D13" s="33" t="s">
        <v>6</v>
      </c>
      <c r="E13" s="34">
        <v>24000</v>
      </c>
      <c r="F13" s="28" t="e">
        <f t="shared" si="0"/>
        <v>#VALUE!</v>
      </c>
    </row>
    <row r="14" spans="1:6" ht="45.75">
      <c r="A14" s="21" t="s">
        <v>17</v>
      </c>
      <c r="B14" s="32" t="s">
        <v>18</v>
      </c>
      <c r="C14" s="33">
        <v>12000</v>
      </c>
      <c r="D14" s="33" t="s">
        <v>6</v>
      </c>
      <c r="E14" s="34">
        <v>12000</v>
      </c>
      <c r="F14" s="28" t="e">
        <f t="shared" si="0"/>
        <v>#VALUE!</v>
      </c>
    </row>
    <row r="15" spans="1:6" ht="23.25">
      <c r="A15" s="21" t="s">
        <v>19</v>
      </c>
      <c r="B15" s="32" t="s">
        <v>20</v>
      </c>
      <c r="C15" s="33">
        <v>12000</v>
      </c>
      <c r="D15" s="33" t="s">
        <v>6</v>
      </c>
      <c r="E15" s="34">
        <v>12000</v>
      </c>
      <c r="F15" s="28" t="e">
        <f t="shared" si="0"/>
        <v>#VALUE!</v>
      </c>
    </row>
    <row r="16" spans="1:6" ht="23.25">
      <c r="A16" s="21" t="s">
        <v>21</v>
      </c>
      <c r="B16" s="32" t="s">
        <v>22</v>
      </c>
      <c r="C16" s="33">
        <v>650000</v>
      </c>
      <c r="D16" s="33">
        <v>468170.91</v>
      </c>
      <c r="E16" s="34">
        <v>181829.09</v>
      </c>
      <c r="F16" s="28">
        <f t="shared" si="0"/>
        <v>0.72026293846153844</v>
      </c>
    </row>
    <row r="17" spans="1:6">
      <c r="A17" s="21" t="s">
        <v>23</v>
      </c>
      <c r="B17" s="32" t="s">
        <v>24</v>
      </c>
      <c r="C17" s="33">
        <v>499200</v>
      </c>
      <c r="D17" s="33">
        <v>360506.07</v>
      </c>
      <c r="E17" s="34">
        <v>138693.93</v>
      </c>
      <c r="F17" s="28">
        <f t="shared" si="0"/>
        <v>0.7221676081730769</v>
      </c>
    </row>
    <row r="18" spans="1:6" ht="34.5">
      <c r="A18" s="21" t="s">
        <v>25</v>
      </c>
      <c r="B18" s="32" t="s">
        <v>26</v>
      </c>
      <c r="C18" s="33">
        <v>150800</v>
      </c>
      <c r="D18" s="33">
        <v>107664.84</v>
      </c>
      <c r="E18" s="34">
        <v>43135.16</v>
      </c>
      <c r="F18" s="28">
        <f t="shared" si="0"/>
        <v>0.71395782493368698</v>
      </c>
    </row>
    <row r="19" spans="1:6" ht="23.25">
      <c r="A19" s="21" t="s">
        <v>27</v>
      </c>
      <c r="B19" s="32" t="s">
        <v>28</v>
      </c>
      <c r="C19" s="33">
        <v>246000</v>
      </c>
      <c r="D19" s="33">
        <v>76570.25</v>
      </c>
      <c r="E19" s="34">
        <v>169429.75</v>
      </c>
      <c r="F19" s="28">
        <f t="shared" si="0"/>
        <v>0.31126117886178861</v>
      </c>
    </row>
    <row r="20" spans="1:6" ht="23.25">
      <c r="A20" s="21" t="s">
        <v>29</v>
      </c>
      <c r="B20" s="32" t="s">
        <v>30</v>
      </c>
      <c r="C20" s="33">
        <v>12000</v>
      </c>
      <c r="D20" s="33" t="s">
        <v>6</v>
      </c>
      <c r="E20" s="34">
        <v>12000</v>
      </c>
      <c r="F20" s="28" t="e">
        <f t="shared" si="0"/>
        <v>#VALUE!</v>
      </c>
    </row>
    <row r="21" spans="1:6" ht="23.25">
      <c r="A21" s="21" t="s">
        <v>19</v>
      </c>
      <c r="B21" s="32" t="s">
        <v>31</v>
      </c>
      <c r="C21" s="33">
        <v>234000</v>
      </c>
      <c r="D21" s="33">
        <v>76570.25</v>
      </c>
      <c r="E21" s="34">
        <v>157429.75</v>
      </c>
      <c r="F21" s="28">
        <f t="shared" si="0"/>
        <v>0.32722329059829058</v>
      </c>
    </row>
    <row r="22" spans="1:6">
      <c r="A22" s="21" t="s">
        <v>32</v>
      </c>
      <c r="B22" s="32" t="s">
        <v>33</v>
      </c>
      <c r="C22" s="33">
        <v>39448</v>
      </c>
      <c r="D22" s="33" t="s">
        <v>6</v>
      </c>
      <c r="E22" s="34">
        <v>39448</v>
      </c>
      <c r="F22" s="28" t="e">
        <f t="shared" si="0"/>
        <v>#VALUE!</v>
      </c>
    </row>
    <row r="23" spans="1:6">
      <c r="A23" s="21" t="s">
        <v>13</v>
      </c>
      <c r="B23" s="32" t="s">
        <v>34</v>
      </c>
      <c r="C23" s="33">
        <v>39448</v>
      </c>
      <c r="D23" s="33" t="s">
        <v>6</v>
      </c>
      <c r="E23" s="34">
        <v>39448</v>
      </c>
      <c r="F23" s="28" t="e">
        <f t="shared" si="0"/>
        <v>#VALUE!</v>
      </c>
    </row>
    <row r="24" spans="1:6">
      <c r="A24" s="21" t="s">
        <v>35</v>
      </c>
      <c r="B24" s="32" t="s">
        <v>36</v>
      </c>
      <c r="C24" s="33">
        <v>39448</v>
      </c>
      <c r="D24" s="33" t="s">
        <v>6</v>
      </c>
      <c r="E24" s="34">
        <v>39448</v>
      </c>
      <c r="F24" s="28" t="e">
        <f t="shared" si="0"/>
        <v>#VALUE!</v>
      </c>
    </row>
    <row r="25" spans="1:6">
      <c r="A25" s="21" t="s">
        <v>37</v>
      </c>
      <c r="B25" s="32" t="s">
        <v>38</v>
      </c>
      <c r="C25" s="33">
        <v>39448</v>
      </c>
      <c r="D25" s="33" t="s">
        <v>6</v>
      </c>
      <c r="E25" s="34">
        <v>39448</v>
      </c>
      <c r="F25" s="28" t="e">
        <f t="shared" si="0"/>
        <v>#VALUE!</v>
      </c>
    </row>
    <row r="26" spans="1:6">
      <c r="A26" s="21" t="s">
        <v>39</v>
      </c>
      <c r="B26" s="32" t="s">
        <v>40</v>
      </c>
      <c r="C26" s="33">
        <v>7993503.6600000001</v>
      </c>
      <c r="D26" s="33">
        <v>3491926.3</v>
      </c>
      <c r="E26" s="34">
        <v>4501577.3600000003</v>
      </c>
      <c r="F26" s="28">
        <f t="shared" si="0"/>
        <v>0.43684552463193588</v>
      </c>
    </row>
    <row r="27" spans="1:6" ht="23.25">
      <c r="A27" s="21" t="s">
        <v>41</v>
      </c>
      <c r="B27" s="32" t="s">
        <v>42</v>
      </c>
      <c r="C27" s="33">
        <v>7246503.6600000001</v>
      </c>
      <c r="D27" s="33">
        <v>3315710.3</v>
      </c>
      <c r="E27" s="34">
        <v>3930793.3600000003</v>
      </c>
      <c r="F27" s="28">
        <f t="shared" si="0"/>
        <v>0.45756001177538902</v>
      </c>
    </row>
    <row r="28" spans="1:6">
      <c r="A28" s="21" t="s">
        <v>43</v>
      </c>
      <c r="B28" s="32" t="s">
        <v>44</v>
      </c>
      <c r="C28" s="33">
        <v>212100</v>
      </c>
      <c r="D28" s="33">
        <v>211710.3</v>
      </c>
      <c r="E28" s="34">
        <v>389.7</v>
      </c>
      <c r="F28" s="28">
        <f t="shared" si="0"/>
        <v>0.99816265912305513</v>
      </c>
    </row>
    <row r="29" spans="1:6" ht="68.25">
      <c r="A29" s="21" t="s">
        <v>45</v>
      </c>
      <c r="B29" s="32" t="s">
        <v>46</v>
      </c>
      <c r="C29" s="33">
        <v>112100</v>
      </c>
      <c r="D29" s="33">
        <v>111710.3</v>
      </c>
      <c r="E29" s="34">
        <v>389.7</v>
      </c>
      <c r="F29" s="28">
        <f t="shared" si="0"/>
        <v>0.99652363960749335</v>
      </c>
    </row>
    <row r="30" spans="1:6">
      <c r="A30" s="21" t="s">
        <v>47</v>
      </c>
      <c r="B30" s="32" t="s">
        <v>48</v>
      </c>
      <c r="C30" s="33">
        <v>100000</v>
      </c>
      <c r="D30" s="33">
        <v>100000</v>
      </c>
      <c r="E30" s="34" t="s">
        <v>6</v>
      </c>
      <c r="F30" s="28">
        <f t="shared" si="0"/>
        <v>1</v>
      </c>
    </row>
    <row r="31" spans="1:6" ht="79.5">
      <c r="A31" s="21" t="s">
        <v>49</v>
      </c>
      <c r="B31" s="32" t="s">
        <v>50</v>
      </c>
      <c r="C31" s="33">
        <v>4000</v>
      </c>
      <c r="D31" s="33">
        <v>4000</v>
      </c>
      <c r="E31" s="34" t="s">
        <v>6</v>
      </c>
      <c r="F31" s="28">
        <f t="shared" si="0"/>
        <v>1</v>
      </c>
    </row>
    <row r="32" spans="1:6" ht="23.25">
      <c r="A32" s="21" t="s">
        <v>19</v>
      </c>
      <c r="B32" s="32" t="s">
        <v>51</v>
      </c>
      <c r="C32" s="33">
        <v>4000</v>
      </c>
      <c r="D32" s="33">
        <v>4000</v>
      </c>
      <c r="E32" s="34" t="s">
        <v>6</v>
      </c>
      <c r="F32" s="28">
        <f t="shared" si="0"/>
        <v>1</v>
      </c>
    </row>
    <row r="33" spans="1:6" ht="45.75">
      <c r="A33" s="21" t="s">
        <v>52</v>
      </c>
      <c r="B33" s="32" t="s">
        <v>53</v>
      </c>
      <c r="C33" s="33">
        <v>6291149.6600000001</v>
      </c>
      <c r="D33" s="33">
        <v>2746447.6</v>
      </c>
      <c r="E33" s="34">
        <v>3544702.06</v>
      </c>
      <c r="F33" s="28">
        <f t="shared" si="0"/>
        <v>0.43655734618146091</v>
      </c>
    </row>
    <row r="34" spans="1:6" ht="45.75">
      <c r="A34" s="21" t="s">
        <v>54</v>
      </c>
      <c r="B34" s="32" t="s">
        <v>55</v>
      </c>
      <c r="C34" s="33">
        <v>6291149.6600000001</v>
      </c>
      <c r="D34" s="33">
        <v>2746447.6</v>
      </c>
      <c r="E34" s="34">
        <v>3544702.06</v>
      </c>
      <c r="F34" s="28">
        <f t="shared" si="0"/>
        <v>0.43655734618146091</v>
      </c>
    </row>
    <row r="35" spans="1:6" ht="45.75">
      <c r="A35" s="21" t="s">
        <v>56</v>
      </c>
      <c r="B35" s="32" t="s">
        <v>57</v>
      </c>
      <c r="C35" s="33">
        <v>150000</v>
      </c>
      <c r="D35" s="33" t="s">
        <v>6</v>
      </c>
      <c r="E35" s="34">
        <v>150000</v>
      </c>
      <c r="F35" s="28" t="e">
        <f t="shared" si="0"/>
        <v>#VALUE!</v>
      </c>
    </row>
    <row r="36" spans="1:6">
      <c r="A36" s="21" t="s">
        <v>58</v>
      </c>
      <c r="B36" s="32" t="s">
        <v>59</v>
      </c>
      <c r="C36" s="33">
        <v>150000</v>
      </c>
      <c r="D36" s="33" t="s">
        <v>6</v>
      </c>
      <c r="E36" s="34">
        <v>150000</v>
      </c>
      <c r="F36" s="28" t="e">
        <f t="shared" si="0"/>
        <v>#VALUE!</v>
      </c>
    </row>
    <row r="37" spans="1:6">
      <c r="A37" s="21" t="s">
        <v>60</v>
      </c>
      <c r="B37" s="32" t="s">
        <v>61</v>
      </c>
      <c r="C37" s="33">
        <v>559791</v>
      </c>
      <c r="D37" s="33">
        <v>335874.6</v>
      </c>
      <c r="E37" s="34">
        <v>223916.4</v>
      </c>
      <c r="F37" s="28">
        <f t="shared" si="0"/>
        <v>0.6</v>
      </c>
    </row>
    <row r="38" spans="1:6" ht="45.75">
      <c r="A38" s="21" t="s">
        <v>54</v>
      </c>
      <c r="B38" s="32" t="s">
        <v>62</v>
      </c>
      <c r="C38" s="33">
        <v>559791</v>
      </c>
      <c r="D38" s="33">
        <v>335874.6</v>
      </c>
      <c r="E38" s="34">
        <v>223916.4</v>
      </c>
      <c r="F38" s="28">
        <f t="shared" si="0"/>
        <v>0.6</v>
      </c>
    </row>
    <row r="39" spans="1:6">
      <c r="A39" s="21" t="s">
        <v>60</v>
      </c>
      <c r="B39" s="32" t="s">
        <v>63</v>
      </c>
      <c r="C39" s="33">
        <v>29463</v>
      </c>
      <c r="D39" s="33">
        <v>17677.8</v>
      </c>
      <c r="E39" s="34">
        <v>11785.2</v>
      </c>
      <c r="F39" s="28">
        <f t="shared" si="0"/>
        <v>0.6</v>
      </c>
    </row>
    <row r="40" spans="1:6" ht="45.75">
      <c r="A40" s="21" t="s">
        <v>54</v>
      </c>
      <c r="B40" s="32" t="s">
        <v>64</v>
      </c>
      <c r="C40" s="33">
        <v>29463</v>
      </c>
      <c r="D40" s="33">
        <v>17677.8</v>
      </c>
      <c r="E40" s="34">
        <v>11785.2</v>
      </c>
      <c r="F40" s="28">
        <f t="shared" si="0"/>
        <v>0.6</v>
      </c>
    </row>
    <row r="41" spans="1:6" ht="23.25">
      <c r="A41" s="21" t="s">
        <v>65</v>
      </c>
      <c r="B41" s="32" t="s">
        <v>66</v>
      </c>
      <c r="C41" s="33">
        <v>747000</v>
      </c>
      <c r="D41" s="33">
        <v>176216</v>
      </c>
      <c r="E41" s="34">
        <v>570784</v>
      </c>
      <c r="F41" s="28">
        <f t="shared" si="0"/>
        <v>0.23589825970548861</v>
      </c>
    </row>
    <row r="42" spans="1:6">
      <c r="A42" s="21" t="s">
        <v>43</v>
      </c>
      <c r="B42" s="32" t="s">
        <v>67</v>
      </c>
      <c r="C42" s="33">
        <v>300000</v>
      </c>
      <c r="D42" s="33">
        <v>176216</v>
      </c>
      <c r="E42" s="34">
        <v>123784</v>
      </c>
      <c r="F42" s="28">
        <f t="shared" si="0"/>
        <v>0.58738666666666661</v>
      </c>
    </row>
    <row r="43" spans="1:6" ht="23.25">
      <c r="A43" s="21" t="s">
        <v>19</v>
      </c>
      <c r="B43" s="32" t="s">
        <v>68</v>
      </c>
      <c r="C43" s="33">
        <v>294896</v>
      </c>
      <c r="D43" s="33">
        <v>173300</v>
      </c>
      <c r="E43" s="34">
        <v>121596</v>
      </c>
      <c r="F43" s="28">
        <f t="shared" si="0"/>
        <v>0.58766480386305686</v>
      </c>
    </row>
    <row r="44" spans="1:6">
      <c r="A44" s="21" t="s">
        <v>69</v>
      </c>
      <c r="B44" s="32" t="s">
        <v>70</v>
      </c>
      <c r="C44" s="33">
        <v>5104</v>
      </c>
      <c r="D44" s="33">
        <v>2916</v>
      </c>
      <c r="E44" s="34">
        <v>2188</v>
      </c>
      <c r="F44" s="28">
        <f t="shared" si="0"/>
        <v>0.57131661442006265</v>
      </c>
    </row>
    <row r="45" spans="1:6">
      <c r="A45" s="21" t="s">
        <v>43</v>
      </c>
      <c r="B45" s="32" t="s">
        <v>71</v>
      </c>
      <c r="C45" s="33">
        <v>17000</v>
      </c>
      <c r="D45" s="33" t="s">
        <v>6</v>
      </c>
      <c r="E45" s="34">
        <v>17000</v>
      </c>
      <c r="F45" s="28" t="e">
        <f t="shared" si="0"/>
        <v>#VALUE!</v>
      </c>
    </row>
    <row r="46" spans="1:6" ht="23.25">
      <c r="A46" s="21" t="s">
        <v>19</v>
      </c>
      <c r="B46" s="32" t="s">
        <v>72</v>
      </c>
      <c r="C46" s="33">
        <v>17000</v>
      </c>
      <c r="D46" s="33" t="s">
        <v>6</v>
      </c>
      <c r="E46" s="34">
        <v>17000</v>
      </c>
      <c r="F46" s="28" t="e">
        <f t="shared" si="0"/>
        <v>#VALUE!</v>
      </c>
    </row>
    <row r="47" spans="1:6">
      <c r="A47" s="21" t="s">
        <v>43</v>
      </c>
      <c r="B47" s="32" t="s">
        <v>73</v>
      </c>
      <c r="C47" s="33">
        <v>30000</v>
      </c>
      <c r="D47" s="33" t="s">
        <v>6</v>
      </c>
      <c r="E47" s="34">
        <v>30000</v>
      </c>
      <c r="F47" s="28" t="e">
        <f t="shared" si="0"/>
        <v>#VALUE!</v>
      </c>
    </row>
    <row r="48" spans="1:6" ht="23.25">
      <c r="A48" s="21" t="s">
        <v>19</v>
      </c>
      <c r="B48" s="32" t="s">
        <v>74</v>
      </c>
      <c r="C48" s="33">
        <v>30000</v>
      </c>
      <c r="D48" s="33" t="s">
        <v>6</v>
      </c>
      <c r="E48" s="34">
        <v>30000</v>
      </c>
      <c r="F48" s="28" t="e">
        <f t="shared" si="0"/>
        <v>#VALUE!</v>
      </c>
    </row>
    <row r="49" spans="1:6">
      <c r="A49" s="21" t="s">
        <v>43</v>
      </c>
      <c r="B49" s="32" t="s">
        <v>75</v>
      </c>
      <c r="C49" s="33">
        <v>400000</v>
      </c>
      <c r="D49" s="33" t="s">
        <v>6</v>
      </c>
      <c r="E49" s="34">
        <v>400000</v>
      </c>
      <c r="F49" s="28" t="e">
        <f t="shared" si="0"/>
        <v>#VALUE!</v>
      </c>
    </row>
    <row r="50" spans="1:6" ht="23.25">
      <c r="A50" s="21" t="s">
        <v>19</v>
      </c>
      <c r="B50" s="32" t="s">
        <v>76</v>
      </c>
      <c r="C50" s="33">
        <v>400000</v>
      </c>
      <c r="D50" s="33" t="s">
        <v>6</v>
      </c>
      <c r="E50" s="34">
        <v>400000</v>
      </c>
      <c r="F50" s="28" t="e">
        <f t="shared" si="0"/>
        <v>#VALUE!</v>
      </c>
    </row>
    <row r="51" spans="1:6">
      <c r="A51" s="21" t="s">
        <v>77</v>
      </c>
      <c r="B51" s="32" t="s">
        <v>78</v>
      </c>
      <c r="C51" s="33">
        <v>458100</v>
      </c>
      <c r="D51" s="33">
        <v>229050</v>
      </c>
      <c r="E51" s="34">
        <v>229050</v>
      </c>
      <c r="F51" s="28">
        <f t="shared" si="0"/>
        <v>0.5</v>
      </c>
    </row>
    <row r="52" spans="1:6">
      <c r="A52" s="21" t="s">
        <v>79</v>
      </c>
      <c r="B52" s="32" t="s">
        <v>80</v>
      </c>
      <c r="C52" s="33">
        <v>458100</v>
      </c>
      <c r="D52" s="33">
        <v>229050</v>
      </c>
      <c r="E52" s="34">
        <v>229050</v>
      </c>
      <c r="F52" s="28">
        <f t="shared" si="0"/>
        <v>0.5</v>
      </c>
    </row>
    <row r="53" spans="1:6" ht="23.25">
      <c r="A53" s="21" t="s">
        <v>41</v>
      </c>
      <c r="B53" s="32" t="s">
        <v>81</v>
      </c>
      <c r="C53" s="33">
        <v>458100</v>
      </c>
      <c r="D53" s="33">
        <v>229050</v>
      </c>
      <c r="E53" s="34">
        <v>229050</v>
      </c>
      <c r="F53" s="28">
        <f t="shared" si="0"/>
        <v>0.5</v>
      </c>
    </row>
    <row r="54" spans="1:6" ht="23.25">
      <c r="A54" s="21" t="s">
        <v>82</v>
      </c>
      <c r="B54" s="32" t="s">
        <v>83</v>
      </c>
      <c r="C54" s="33">
        <v>458100</v>
      </c>
      <c r="D54" s="33">
        <v>229050</v>
      </c>
      <c r="E54" s="34">
        <v>229050</v>
      </c>
      <c r="F54" s="28">
        <f t="shared" si="0"/>
        <v>0.5</v>
      </c>
    </row>
    <row r="55" spans="1:6">
      <c r="A55" s="21" t="s">
        <v>23</v>
      </c>
      <c r="B55" s="32" t="s">
        <v>84</v>
      </c>
      <c r="C55" s="33">
        <v>344470</v>
      </c>
      <c r="D55" s="33">
        <v>185262.97</v>
      </c>
      <c r="E55" s="34">
        <v>159207.03</v>
      </c>
      <c r="F55" s="28">
        <f t="shared" si="0"/>
        <v>0.5378203326849943</v>
      </c>
    </row>
    <row r="56" spans="1:6" ht="34.5">
      <c r="A56" s="21" t="s">
        <v>25</v>
      </c>
      <c r="B56" s="32" t="s">
        <v>85</v>
      </c>
      <c r="C56" s="33">
        <v>104030</v>
      </c>
      <c r="D56" s="33">
        <v>38915.69</v>
      </c>
      <c r="E56" s="34">
        <v>65114.31</v>
      </c>
      <c r="F56" s="28">
        <f t="shared" si="0"/>
        <v>0.37408141882149382</v>
      </c>
    </row>
    <row r="57" spans="1:6" ht="23.25">
      <c r="A57" s="21" t="s">
        <v>19</v>
      </c>
      <c r="B57" s="32" t="s">
        <v>86</v>
      </c>
      <c r="C57" s="33">
        <v>9600</v>
      </c>
      <c r="D57" s="33">
        <v>4871.34</v>
      </c>
      <c r="E57" s="34">
        <v>4728.66</v>
      </c>
      <c r="F57" s="28">
        <f t="shared" si="0"/>
        <v>0.50743125</v>
      </c>
    </row>
    <row r="58" spans="1:6" ht="23.25">
      <c r="A58" s="21" t="s">
        <v>87</v>
      </c>
      <c r="B58" s="32" t="s">
        <v>88</v>
      </c>
      <c r="C58" s="33">
        <v>124162</v>
      </c>
      <c r="D58" s="33">
        <v>24162</v>
      </c>
      <c r="E58" s="34">
        <v>100000</v>
      </c>
      <c r="F58" s="28">
        <f t="shared" si="0"/>
        <v>0.19460060243874938</v>
      </c>
    </row>
    <row r="59" spans="1:6" ht="23.25">
      <c r="A59" s="21" t="s">
        <v>89</v>
      </c>
      <c r="B59" s="32" t="s">
        <v>90</v>
      </c>
      <c r="C59" s="33">
        <v>74162</v>
      </c>
      <c r="D59" s="33">
        <v>24162</v>
      </c>
      <c r="E59" s="34">
        <v>50000</v>
      </c>
      <c r="F59" s="28">
        <f t="shared" si="0"/>
        <v>0.32580027507348774</v>
      </c>
    </row>
    <row r="60" spans="1:6" ht="23.25">
      <c r="A60" s="21" t="s">
        <v>91</v>
      </c>
      <c r="B60" s="32" t="s">
        <v>92</v>
      </c>
      <c r="C60" s="33">
        <v>50000</v>
      </c>
      <c r="D60" s="33" t="s">
        <v>6</v>
      </c>
      <c r="E60" s="34">
        <v>50000</v>
      </c>
      <c r="F60" s="28" t="e">
        <f t="shared" si="0"/>
        <v>#VALUE!</v>
      </c>
    </row>
    <row r="61" spans="1:6">
      <c r="A61" s="21" t="s">
        <v>43</v>
      </c>
      <c r="B61" s="32" t="s">
        <v>93</v>
      </c>
      <c r="C61" s="33">
        <v>50000</v>
      </c>
      <c r="D61" s="33" t="s">
        <v>6</v>
      </c>
      <c r="E61" s="34">
        <v>50000</v>
      </c>
      <c r="F61" s="28" t="e">
        <f t="shared" si="0"/>
        <v>#VALUE!</v>
      </c>
    </row>
    <row r="62" spans="1:6" ht="23.25">
      <c r="A62" s="21" t="s">
        <v>19</v>
      </c>
      <c r="B62" s="32" t="s">
        <v>94</v>
      </c>
      <c r="C62" s="33">
        <v>50000</v>
      </c>
      <c r="D62" s="33" t="s">
        <v>6</v>
      </c>
      <c r="E62" s="34">
        <v>50000</v>
      </c>
      <c r="F62" s="28" t="e">
        <f t="shared" si="0"/>
        <v>#VALUE!</v>
      </c>
    </row>
    <row r="63" spans="1:6">
      <c r="A63" s="21" t="s">
        <v>13</v>
      </c>
      <c r="B63" s="32" t="s">
        <v>95</v>
      </c>
      <c r="C63" s="33">
        <v>24162</v>
      </c>
      <c r="D63" s="33">
        <v>24162</v>
      </c>
      <c r="E63" s="34" t="s">
        <v>6</v>
      </c>
      <c r="F63" s="28">
        <f t="shared" si="0"/>
        <v>1</v>
      </c>
    </row>
    <row r="64" spans="1:6">
      <c r="A64" s="21" t="s">
        <v>35</v>
      </c>
      <c r="B64" s="32" t="s">
        <v>96</v>
      </c>
      <c r="C64" s="33">
        <v>24162</v>
      </c>
      <c r="D64" s="33">
        <v>24162</v>
      </c>
      <c r="E64" s="34" t="s">
        <v>6</v>
      </c>
      <c r="F64" s="28">
        <f t="shared" si="0"/>
        <v>1</v>
      </c>
    </row>
    <row r="65" spans="1:6" ht="23.25">
      <c r="A65" s="21" t="s">
        <v>19</v>
      </c>
      <c r="B65" s="32" t="s">
        <v>97</v>
      </c>
      <c r="C65" s="33">
        <v>24162</v>
      </c>
      <c r="D65" s="33">
        <v>24162</v>
      </c>
      <c r="E65" s="34" t="s">
        <v>6</v>
      </c>
      <c r="F65" s="28">
        <f t="shared" si="0"/>
        <v>1</v>
      </c>
    </row>
    <row r="66" spans="1:6">
      <c r="A66" s="21" t="s">
        <v>98</v>
      </c>
      <c r="B66" s="32" t="s">
        <v>99</v>
      </c>
      <c r="C66" s="33">
        <v>50000</v>
      </c>
      <c r="D66" s="33" t="s">
        <v>6</v>
      </c>
      <c r="E66" s="34">
        <v>50000</v>
      </c>
      <c r="F66" s="28" t="e">
        <f t="shared" si="0"/>
        <v>#VALUE!</v>
      </c>
    </row>
    <row r="67" spans="1:6" ht="23.25">
      <c r="A67" s="21" t="s">
        <v>91</v>
      </c>
      <c r="B67" s="32" t="s">
        <v>100</v>
      </c>
      <c r="C67" s="33">
        <v>50000</v>
      </c>
      <c r="D67" s="33" t="s">
        <v>6</v>
      </c>
      <c r="E67" s="34">
        <v>50000</v>
      </c>
      <c r="F67" s="28" t="e">
        <f t="shared" si="0"/>
        <v>#VALUE!</v>
      </c>
    </row>
    <row r="68" spans="1:6">
      <c r="A68" s="21" t="s">
        <v>43</v>
      </c>
      <c r="B68" s="32" t="s">
        <v>101</v>
      </c>
      <c r="C68" s="33">
        <v>50000</v>
      </c>
      <c r="D68" s="33" t="s">
        <v>6</v>
      </c>
      <c r="E68" s="34">
        <v>50000</v>
      </c>
      <c r="F68" s="28" t="e">
        <f t="shared" si="0"/>
        <v>#VALUE!</v>
      </c>
    </row>
    <row r="69" spans="1:6" ht="23.25">
      <c r="A69" s="21" t="s">
        <v>19</v>
      </c>
      <c r="B69" s="32" t="s">
        <v>102</v>
      </c>
      <c r="C69" s="33">
        <v>50000</v>
      </c>
      <c r="D69" s="33" t="s">
        <v>6</v>
      </c>
      <c r="E69" s="34">
        <v>50000</v>
      </c>
      <c r="F69" s="28" t="e">
        <f t="shared" si="0"/>
        <v>#VALUE!</v>
      </c>
    </row>
    <row r="70" spans="1:6">
      <c r="A70" s="21" t="s">
        <v>103</v>
      </c>
      <c r="B70" s="32" t="s">
        <v>104</v>
      </c>
      <c r="C70" s="33">
        <v>20220544.039999999</v>
      </c>
      <c r="D70" s="33">
        <v>3864659.38</v>
      </c>
      <c r="E70" s="34">
        <v>16355884.66</v>
      </c>
      <c r="F70" s="28">
        <f t="shared" si="0"/>
        <v>0.19112539070931941</v>
      </c>
    </row>
    <row r="71" spans="1:6">
      <c r="A71" s="21" t="s">
        <v>105</v>
      </c>
      <c r="B71" s="32" t="s">
        <v>106</v>
      </c>
      <c r="C71" s="33">
        <v>1522740</v>
      </c>
      <c r="D71" s="33">
        <v>483066</v>
      </c>
      <c r="E71" s="34">
        <v>1039674</v>
      </c>
      <c r="F71" s="28">
        <f t="shared" si="0"/>
        <v>0.31723472162023719</v>
      </c>
    </row>
    <row r="72" spans="1:6" ht="23.25">
      <c r="A72" s="21" t="s">
        <v>107</v>
      </c>
      <c r="B72" s="32" t="s">
        <v>108</v>
      </c>
      <c r="C72" s="33">
        <v>1522740</v>
      </c>
      <c r="D72" s="33">
        <v>483066</v>
      </c>
      <c r="E72" s="34">
        <v>1039674</v>
      </c>
      <c r="F72" s="28">
        <f t="shared" si="0"/>
        <v>0.31723472162023719</v>
      </c>
    </row>
    <row r="73" spans="1:6" ht="34.5">
      <c r="A73" s="21" t="s">
        <v>109</v>
      </c>
      <c r="B73" s="32" t="s">
        <v>110</v>
      </c>
      <c r="C73" s="33">
        <v>955017.5</v>
      </c>
      <c r="D73" s="33" t="s">
        <v>6</v>
      </c>
      <c r="E73" s="34">
        <v>955017.5</v>
      </c>
      <c r="F73" s="28" t="e">
        <f t="shared" ref="F73:F136" si="1">D73/C73</f>
        <v>#VALUE!</v>
      </c>
    </row>
    <row r="74" spans="1:6" ht="23.25">
      <c r="A74" s="21" t="s">
        <v>19</v>
      </c>
      <c r="B74" s="32" t="s">
        <v>111</v>
      </c>
      <c r="C74" s="33">
        <v>955017.5</v>
      </c>
      <c r="D74" s="33" t="s">
        <v>6</v>
      </c>
      <c r="E74" s="34">
        <v>955017.5</v>
      </c>
      <c r="F74" s="28" t="e">
        <f t="shared" si="1"/>
        <v>#VALUE!</v>
      </c>
    </row>
    <row r="75" spans="1:6" ht="34.5">
      <c r="A75" s="21" t="s">
        <v>109</v>
      </c>
      <c r="B75" s="32" t="s">
        <v>112</v>
      </c>
      <c r="C75" s="33">
        <v>548842.5</v>
      </c>
      <c r="D75" s="33">
        <v>483066</v>
      </c>
      <c r="E75" s="34">
        <v>65776.5</v>
      </c>
      <c r="F75" s="28">
        <f t="shared" si="1"/>
        <v>0.88015414258188829</v>
      </c>
    </row>
    <row r="76" spans="1:6" ht="23.25">
      <c r="A76" s="21" t="s">
        <v>19</v>
      </c>
      <c r="B76" s="32" t="s">
        <v>113</v>
      </c>
      <c r="C76" s="33">
        <v>548842.5</v>
      </c>
      <c r="D76" s="33">
        <v>483066</v>
      </c>
      <c r="E76" s="34">
        <v>65776.5</v>
      </c>
      <c r="F76" s="28">
        <f t="shared" si="1"/>
        <v>0.88015414258188829</v>
      </c>
    </row>
    <row r="77" spans="1:6" ht="34.5">
      <c r="A77" s="21" t="s">
        <v>114</v>
      </c>
      <c r="B77" s="32" t="s">
        <v>115</v>
      </c>
      <c r="C77" s="33">
        <v>18880</v>
      </c>
      <c r="D77" s="33" t="s">
        <v>6</v>
      </c>
      <c r="E77" s="34">
        <v>18880</v>
      </c>
      <c r="F77" s="28" t="e">
        <f t="shared" si="1"/>
        <v>#VALUE!</v>
      </c>
    </row>
    <row r="78" spans="1:6" ht="23.25">
      <c r="A78" s="21" t="s">
        <v>19</v>
      </c>
      <c r="B78" s="32" t="s">
        <v>116</v>
      </c>
      <c r="C78" s="33">
        <v>18880</v>
      </c>
      <c r="D78" s="33" t="s">
        <v>6</v>
      </c>
      <c r="E78" s="34">
        <v>18880</v>
      </c>
      <c r="F78" s="28" t="e">
        <f t="shared" si="1"/>
        <v>#VALUE!</v>
      </c>
    </row>
    <row r="79" spans="1:6">
      <c r="A79" s="21" t="s">
        <v>117</v>
      </c>
      <c r="B79" s="32" t="s">
        <v>118</v>
      </c>
      <c r="C79" s="33">
        <v>1307585.49</v>
      </c>
      <c r="D79" s="33">
        <v>292933.55</v>
      </c>
      <c r="E79" s="34">
        <v>1014651.94</v>
      </c>
      <c r="F79" s="28">
        <f t="shared" si="1"/>
        <v>0.22402630821484565</v>
      </c>
    </row>
    <row r="80" spans="1:6" ht="23.25">
      <c r="A80" s="21" t="s">
        <v>119</v>
      </c>
      <c r="B80" s="32" t="s">
        <v>120</v>
      </c>
      <c r="C80" s="33">
        <v>1307585.49</v>
      </c>
      <c r="D80" s="33">
        <v>292933.55</v>
      </c>
      <c r="E80" s="34">
        <v>1014651.94</v>
      </c>
      <c r="F80" s="28">
        <f t="shared" si="1"/>
        <v>0.22402630821484565</v>
      </c>
    </row>
    <row r="81" spans="1:6" ht="34.5">
      <c r="A81" s="21" t="s">
        <v>121</v>
      </c>
      <c r="B81" s="32" t="s">
        <v>122</v>
      </c>
      <c r="C81" s="33">
        <v>1307585.49</v>
      </c>
      <c r="D81" s="33">
        <v>292933.55</v>
      </c>
      <c r="E81" s="34">
        <v>1014651.94</v>
      </c>
      <c r="F81" s="28">
        <f t="shared" si="1"/>
        <v>0.22402630821484565</v>
      </c>
    </row>
    <row r="82" spans="1:6" ht="23.25">
      <c r="A82" s="21" t="s">
        <v>19</v>
      </c>
      <c r="B82" s="32" t="s">
        <v>123</v>
      </c>
      <c r="C82" s="33">
        <v>1307585.49</v>
      </c>
      <c r="D82" s="33">
        <v>292933.55</v>
      </c>
      <c r="E82" s="34">
        <v>1014651.94</v>
      </c>
      <c r="F82" s="28">
        <f t="shared" si="1"/>
        <v>0.22402630821484565</v>
      </c>
    </row>
    <row r="83" spans="1:6">
      <c r="A83" s="21" t="s">
        <v>124</v>
      </c>
      <c r="B83" s="32" t="s">
        <v>125</v>
      </c>
      <c r="C83" s="33">
        <v>17174111.940000001</v>
      </c>
      <c r="D83" s="33">
        <v>2996539.09</v>
      </c>
      <c r="E83" s="34">
        <v>14177572.85</v>
      </c>
      <c r="F83" s="28">
        <f t="shared" si="1"/>
        <v>0.174480002253904</v>
      </c>
    </row>
    <row r="84" spans="1:6" ht="23.25">
      <c r="A84" s="21" t="s">
        <v>107</v>
      </c>
      <c r="B84" s="32" t="s">
        <v>126</v>
      </c>
      <c r="C84" s="33">
        <v>17174111.940000001</v>
      </c>
      <c r="D84" s="33">
        <v>2996539.09</v>
      </c>
      <c r="E84" s="34">
        <v>14177572.85</v>
      </c>
      <c r="F84" s="28">
        <f t="shared" si="1"/>
        <v>0.174480002253904</v>
      </c>
    </row>
    <row r="85" spans="1:6">
      <c r="A85" s="21" t="s">
        <v>43</v>
      </c>
      <c r="B85" s="32" t="s">
        <v>127</v>
      </c>
      <c r="C85" s="33">
        <v>5412345.9400000004</v>
      </c>
      <c r="D85" s="33">
        <v>2996539.09</v>
      </c>
      <c r="E85" s="34">
        <v>2415806.85</v>
      </c>
      <c r="F85" s="28">
        <f t="shared" si="1"/>
        <v>0.55364884713928686</v>
      </c>
    </row>
    <row r="86" spans="1:6" ht="23.25">
      <c r="A86" s="21" t="s">
        <v>19</v>
      </c>
      <c r="B86" s="32" t="s">
        <v>128</v>
      </c>
      <c r="C86" s="33">
        <v>5412345.9400000004</v>
      </c>
      <c r="D86" s="33">
        <v>2996539.09</v>
      </c>
      <c r="E86" s="34">
        <v>2415806.85</v>
      </c>
      <c r="F86" s="28">
        <f t="shared" si="1"/>
        <v>0.55364884713928686</v>
      </c>
    </row>
    <row r="87" spans="1:6" ht="45.75">
      <c r="A87" s="21" t="s">
        <v>129</v>
      </c>
      <c r="B87" s="32" t="s">
        <v>130</v>
      </c>
      <c r="C87" s="33">
        <v>10012465.99</v>
      </c>
      <c r="D87" s="33" t="s">
        <v>6</v>
      </c>
      <c r="E87" s="34">
        <v>10012465.99</v>
      </c>
      <c r="F87" s="28" t="e">
        <f t="shared" si="1"/>
        <v>#VALUE!</v>
      </c>
    </row>
    <row r="88" spans="1:6" ht="23.25">
      <c r="A88" s="21" t="s">
        <v>19</v>
      </c>
      <c r="B88" s="32" t="s">
        <v>131</v>
      </c>
      <c r="C88" s="33">
        <v>10012465.99</v>
      </c>
      <c r="D88" s="33" t="s">
        <v>6</v>
      </c>
      <c r="E88" s="34">
        <v>10012465.99</v>
      </c>
      <c r="F88" s="28" t="e">
        <f t="shared" si="1"/>
        <v>#VALUE!</v>
      </c>
    </row>
    <row r="89" spans="1:6" ht="45.75">
      <c r="A89" s="21" t="s">
        <v>132</v>
      </c>
      <c r="B89" s="32" t="s">
        <v>133</v>
      </c>
      <c r="C89" s="33">
        <v>1749300.01</v>
      </c>
      <c r="D89" s="33" t="s">
        <v>6</v>
      </c>
      <c r="E89" s="34">
        <v>1749300.01</v>
      </c>
      <c r="F89" s="28" t="e">
        <f t="shared" si="1"/>
        <v>#VALUE!</v>
      </c>
    </row>
    <row r="90" spans="1:6" ht="23.25">
      <c r="A90" s="21" t="s">
        <v>19</v>
      </c>
      <c r="B90" s="32" t="s">
        <v>134</v>
      </c>
      <c r="C90" s="33">
        <v>1749300.01</v>
      </c>
      <c r="D90" s="33" t="s">
        <v>6</v>
      </c>
      <c r="E90" s="34">
        <v>1749300.01</v>
      </c>
      <c r="F90" s="28" t="e">
        <f t="shared" si="1"/>
        <v>#VALUE!</v>
      </c>
    </row>
    <row r="91" spans="1:6">
      <c r="A91" s="21" t="s">
        <v>135</v>
      </c>
      <c r="B91" s="32" t="s">
        <v>136</v>
      </c>
      <c r="C91" s="33">
        <v>178306.61</v>
      </c>
      <c r="D91" s="33">
        <v>57451.74</v>
      </c>
      <c r="E91" s="34">
        <v>120854.87</v>
      </c>
      <c r="F91" s="28">
        <f t="shared" si="1"/>
        <v>0.32220757267495581</v>
      </c>
    </row>
    <row r="92" spans="1:6" ht="23.25">
      <c r="A92" s="21" t="s">
        <v>41</v>
      </c>
      <c r="B92" s="32" t="s">
        <v>137</v>
      </c>
      <c r="C92" s="33">
        <v>178306.61</v>
      </c>
      <c r="D92" s="33">
        <v>57451.74</v>
      </c>
      <c r="E92" s="34">
        <v>120854.87</v>
      </c>
      <c r="F92" s="28">
        <f t="shared" si="1"/>
        <v>0.32220757267495581</v>
      </c>
    </row>
    <row r="93" spans="1:6">
      <c r="A93" s="21" t="s">
        <v>43</v>
      </c>
      <c r="B93" s="32" t="s">
        <v>138</v>
      </c>
      <c r="C93" s="33">
        <v>173500</v>
      </c>
      <c r="D93" s="33">
        <v>57451.74</v>
      </c>
      <c r="E93" s="34">
        <v>116048.26</v>
      </c>
      <c r="F93" s="28">
        <f t="shared" si="1"/>
        <v>0.33113394812680114</v>
      </c>
    </row>
    <row r="94" spans="1:6" ht="23.25">
      <c r="A94" s="21" t="s">
        <v>139</v>
      </c>
      <c r="B94" s="32" t="s">
        <v>140</v>
      </c>
      <c r="C94" s="33">
        <v>173500</v>
      </c>
      <c r="D94" s="33">
        <v>57451.74</v>
      </c>
      <c r="E94" s="34">
        <v>116048.26</v>
      </c>
      <c r="F94" s="28">
        <f t="shared" si="1"/>
        <v>0.33113394812680114</v>
      </c>
    </row>
    <row r="95" spans="1:6" ht="45.75">
      <c r="A95" s="21" t="s">
        <v>141</v>
      </c>
      <c r="B95" s="32" t="s">
        <v>142</v>
      </c>
      <c r="C95" s="33">
        <v>4566.28</v>
      </c>
      <c r="D95" s="33" t="s">
        <v>6</v>
      </c>
      <c r="E95" s="34">
        <v>4566.28</v>
      </c>
      <c r="F95" s="28" t="e">
        <f t="shared" si="1"/>
        <v>#VALUE!</v>
      </c>
    </row>
    <row r="96" spans="1:6" ht="23.25">
      <c r="A96" s="21" t="s">
        <v>139</v>
      </c>
      <c r="B96" s="32" t="s">
        <v>143</v>
      </c>
      <c r="C96" s="33">
        <v>4566.28</v>
      </c>
      <c r="D96" s="33" t="s">
        <v>6</v>
      </c>
      <c r="E96" s="34">
        <v>4566.28</v>
      </c>
      <c r="F96" s="28" t="e">
        <f t="shared" si="1"/>
        <v>#VALUE!</v>
      </c>
    </row>
    <row r="97" spans="1:6" ht="45.75">
      <c r="A97" s="21" t="s">
        <v>144</v>
      </c>
      <c r="B97" s="32" t="s">
        <v>145</v>
      </c>
      <c r="C97" s="33">
        <v>240.33</v>
      </c>
      <c r="D97" s="33" t="s">
        <v>6</v>
      </c>
      <c r="E97" s="34">
        <v>240.33</v>
      </c>
      <c r="F97" s="28" t="e">
        <f t="shared" si="1"/>
        <v>#VALUE!</v>
      </c>
    </row>
    <row r="98" spans="1:6" ht="23.25">
      <c r="A98" s="21" t="s">
        <v>139</v>
      </c>
      <c r="B98" s="32" t="s">
        <v>146</v>
      </c>
      <c r="C98" s="33">
        <v>240.33</v>
      </c>
      <c r="D98" s="33" t="s">
        <v>6</v>
      </c>
      <c r="E98" s="34">
        <v>240.33</v>
      </c>
      <c r="F98" s="28" t="e">
        <f t="shared" si="1"/>
        <v>#VALUE!</v>
      </c>
    </row>
    <row r="99" spans="1:6">
      <c r="A99" s="21" t="s">
        <v>147</v>
      </c>
      <c r="B99" s="32" t="s">
        <v>148</v>
      </c>
      <c r="C99" s="33">
        <v>37800</v>
      </c>
      <c r="D99" s="33">
        <v>34669</v>
      </c>
      <c r="E99" s="34">
        <v>3131</v>
      </c>
      <c r="F99" s="28">
        <f t="shared" si="1"/>
        <v>0.91716931216931219</v>
      </c>
    </row>
    <row r="100" spans="1:6" ht="23.25">
      <c r="A100" s="21" t="s">
        <v>119</v>
      </c>
      <c r="B100" s="32" t="s">
        <v>149</v>
      </c>
      <c r="C100" s="33">
        <v>37800</v>
      </c>
      <c r="D100" s="33">
        <v>34669</v>
      </c>
      <c r="E100" s="34">
        <v>3131</v>
      </c>
      <c r="F100" s="28">
        <f t="shared" si="1"/>
        <v>0.91716931216931219</v>
      </c>
    </row>
    <row r="101" spans="1:6" ht="45.75">
      <c r="A101" s="21" t="s">
        <v>150</v>
      </c>
      <c r="B101" s="32" t="s">
        <v>151</v>
      </c>
      <c r="C101" s="33">
        <v>37800</v>
      </c>
      <c r="D101" s="33">
        <v>34669</v>
      </c>
      <c r="E101" s="34">
        <v>3131</v>
      </c>
      <c r="F101" s="28">
        <f t="shared" si="1"/>
        <v>0.91716931216931219</v>
      </c>
    </row>
    <row r="102" spans="1:6" ht="23.25">
      <c r="A102" s="21" t="s">
        <v>139</v>
      </c>
      <c r="B102" s="32" t="s">
        <v>152</v>
      </c>
      <c r="C102" s="33">
        <v>34669</v>
      </c>
      <c r="D102" s="33">
        <v>34669</v>
      </c>
      <c r="E102" s="34" t="s">
        <v>6</v>
      </c>
      <c r="F102" s="28">
        <f t="shared" si="1"/>
        <v>1</v>
      </c>
    </row>
    <row r="103" spans="1:6" ht="23.25">
      <c r="A103" s="21" t="s">
        <v>19</v>
      </c>
      <c r="B103" s="32" t="s">
        <v>153</v>
      </c>
      <c r="C103" s="33">
        <v>3131</v>
      </c>
      <c r="D103" s="33" t="s">
        <v>6</v>
      </c>
      <c r="E103" s="34">
        <v>3131</v>
      </c>
      <c r="F103" s="28" t="e">
        <f t="shared" si="1"/>
        <v>#VALUE!</v>
      </c>
    </row>
    <row r="104" spans="1:6">
      <c r="A104" s="21" t="s">
        <v>154</v>
      </c>
      <c r="B104" s="32" t="s">
        <v>155</v>
      </c>
      <c r="C104" s="33">
        <v>134024223.98999999</v>
      </c>
      <c r="D104" s="33">
        <v>19868650.16</v>
      </c>
      <c r="E104" s="34">
        <v>114155573.83</v>
      </c>
      <c r="F104" s="28">
        <f t="shared" si="1"/>
        <v>0.14824670920297564</v>
      </c>
    </row>
    <row r="105" spans="1:6">
      <c r="A105" s="21" t="s">
        <v>156</v>
      </c>
      <c r="B105" s="32" t="s">
        <v>157</v>
      </c>
      <c r="C105" s="33">
        <v>113687298.17999999</v>
      </c>
      <c r="D105" s="33">
        <v>14097210.83</v>
      </c>
      <c r="E105" s="34">
        <v>99590087.349999994</v>
      </c>
      <c r="F105" s="28">
        <f t="shared" si="1"/>
        <v>0.12399987558574946</v>
      </c>
    </row>
    <row r="106" spans="1:6" ht="23.25">
      <c r="A106" s="21" t="s">
        <v>107</v>
      </c>
      <c r="B106" s="32" t="s">
        <v>158</v>
      </c>
      <c r="C106" s="33">
        <v>11343784.419999998</v>
      </c>
      <c r="D106" s="33">
        <v>1001795.23</v>
      </c>
      <c r="E106" s="34">
        <v>10341989.190000001</v>
      </c>
      <c r="F106" s="28">
        <f t="shared" si="1"/>
        <v>8.8312259199298165E-2</v>
      </c>
    </row>
    <row r="107" spans="1:6">
      <c r="A107" s="21" t="s">
        <v>43</v>
      </c>
      <c r="B107" s="32" t="s">
        <v>159</v>
      </c>
      <c r="C107" s="33">
        <v>2000000</v>
      </c>
      <c r="D107" s="33">
        <v>659590.18999999994</v>
      </c>
      <c r="E107" s="34">
        <v>1340409.81</v>
      </c>
      <c r="F107" s="28">
        <f t="shared" si="1"/>
        <v>0.32979509499999998</v>
      </c>
    </row>
    <row r="108" spans="1:6" ht="23.25">
      <c r="A108" s="21" t="s">
        <v>19</v>
      </c>
      <c r="B108" s="32" t="s">
        <v>160</v>
      </c>
      <c r="C108" s="33">
        <v>1999000</v>
      </c>
      <c r="D108" s="33">
        <v>659507.31000000006</v>
      </c>
      <c r="E108" s="34">
        <v>1339492.69</v>
      </c>
      <c r="F108" s="28">
        <f t="shared" si="1"/>
        <v>0.32991861430715358</v>
      </c>
    </row>
    <row r="109" spans="1:6">
      <c r="A109" s="21" t="s">
        <v>47</v>
      </c>
      <c r="B109" s="32" t="s">
        <v>161</v>
      </c>
      <c r="C109" s="33">
        <v>1000</v>
      </c>
      <c r="D109" s="33">
        <v>82.88</v>
      </c>
      <c r="E109" s="34">
        <v>917.12</v>
      </c>
      <c r="F109" s="28">
        <f t="shared" si="1"/>
        <v>8.2879999999999995E-2</v>
      </c>
    </row>
    <row r="110" spans="1:6">
      <c r="A110" s="21" t="s">
        <v>43</v>
      </c>
      <c r="B110" s="32" t="s">
        <v>162</v>
      </c>
      <c r="C110" s="33">
        <v>1500000</v>
      </c>
      <c r="D110" s="33">
        <v>33582</v>
      </c>
      <c r="E110" s="34">
        <v>1466418</v>
      </c>
      <c r="F110" s="28">
        <f t="shared" si="1"/>
        <v>2.2388000000000002E-2</v>
      </c>
    </row>
    <row r="111" spans="1:6" ht="23.25">
      <c r="A111" s="21" t="s">
        <v>163</v>
      </c>
      <c r="B111" s="32" t="s">
        <v>164</v>
      </c>
      <c r="C111" s="33">
        <v>1416583.31</v>
      </c>
      <c r="D111" s="33">
        <v>33582</v>
      </c>
      <c r="E111" s="34">
        <v>1383001.31</v>
      </c>
      <c r="F111" s="28">
        <f t="shared" si="1"/>
        <v>2.3706336057284196E-2</v>
      </c>
    </row>
    <row r="112" spans="1:6" ht="23.25">
      <c r="A112" s="21" t="s">
        <v>19</v>
      </c>
      <c r="B112" s="32" t="s">
        <v>165</v>
      </c>
      <c r="C112" s="33">
        <v>83416.69</v>
      </c>
      <c r="D112" s="33" t="s">
        <v>6</v>
      </c>
      <c r="E112" s="34">
        <v>83416.69</v>
      </c>
      <c r="F112" s="28" t="e">
        <f t="shared" si="1"/>
        <v>#VALUE!</v>
      </c>
    </row>
    <row r="113" spans="1:6">
      <c r="A113" s="21" t="s">
        <v>43</v>
      </c>
      <c r="B113" s="32" t="s">
        <v>166</v>
      </c>
      <c r="C113" s="33">
        <v>6928636.0999999996</v>
      </c>
      <c r="D113" s="33" t="s">
        <v>6</v>
      </c>
      <c r="E113" s="34">
        <v>6928636.0999999996</v>
      </c>
      <c r="F113" s="28" t="e">
        <f t="shared" si="1"/>
        <v>#VALUE!</v>
      </c>
    </row>
    <row r="114" spans="1:6" ht="23.25">
      <c r="A114" s="21" t="s">
        <v>163</v>
      </c>
      <c r="B114" s="32" t="s">
        <v>167</v>
      </c>
      <c r="C114" s="33">
        <v>6928636.0999999996</v>
      </c>
      <c r="D114" s="33" t="s">
        <v>6</v>
      </c>
      <c r="E114" s="34">
        <v>6928636.0999999996</v>
      </c>
      <c r="F114" s="28" t="e">
        <f t="shared" si="1"/>
        <v>#VALUE!</v>
      </c>
    </row>
    <row r="115" spans="1:6" ht="45.75">
      <c r="A115" s="21" t="s">
        <v>168</v>
      </c>
      <c r="B115" s="32" t="s">
        <v>169</v>
      </c>
      <c r="C115" s="33">
        <v>386667.37</v>
      </c>
      <c r="D115" s="33">
        <v>130393.24</v>
      </c>
      <c r="E115" s="34">
        <v>256274.13</v>
      </c>
      <c r="F115" s="28">
        <f t="shared" si="1"/>
        <v>0.33722328315420047</v>
      </c>
    </row>
    <row r="116" spans="1:6" ht="23.25">
      <c r="A116" s="21" t="s">
        <v>19</v>
      </c>
      <c r="B116" s="32" t="s">
        <v>170</v>
      </c>
      <c r="C116" s="33">
        <v>386667.37</v>
      </c>
      <c r="D116" s="33">
        <v>130393.24</v>
      </c>
      <c r="E116" s="34">
        <v>256274.13</v>
      </c>
      <c r="F116" s="28">
        <f t="shared" si="1"/>
        <v>0.33722328315420047</v>
      </c>
    </row>
    <row r="117" spans="1:6" ht="34.5">
      <c r="A117" s="21" t="s">
        <v>171</v>
      </c>
      <c r="B117" s="32" t="s">
        <v>172</v>
      </c>
      <c r="C117" s="33">
        <v>528480.94999999995</v>
      </c>
      <c r="D117" s="33">
        <v>178229.8</v>
      </c>
      <c r="E117" s="34">
        <v>350251.15</v>
      </c>
      <c r="F117" s="28">
        <f t="shared" si="1"/>
        <v>0.33724924238044912</v>
      </c>
    </row>
    <row r="118" spans="1:6" ht="23.25">
      <c r="A118" s="21" t="s">
        <v>19</v>
      </c>
      <c r="B118" s="32" t="s">
        <v>173</v>
      </c>
      <c r="C118" s="33">
        <v>528480.94999999995</v>
      </c>
      <c r="D118" s="33">
        <v>178229.8</v>
      </c>
      <c r="E118" s="34">
        <v>350251.15</v>
      </c>
      <c r="F118" s="28">
        <f t="shared" si="1"/>
        <v>0.33724924238044912</v>
      </c>
    </row>
    <row r="119" spans="1:6" ht="23.25">
      <c r="A119" s="21" t="s">
        <v>65</v>
      </c>
      <c r="B119" s="32" t="s">
        <v>174</v>
      </c>
      <c r="C119" s="33">
        <v>102307123.75999999</v>
      </c>
      <c r="D119" s="33">
        <v>13059025.6</v>
      </c>
      <c r="E119" s="34">
        <v>89248098.159999996</v>
      </c>
      <c r="F119" s="28">
        <f t="shared" si="1"/>
        <v>0.1276453204826174</v>
      </c>
    </row>
    <row r="120" spans="1:6">
      <c r="A120" s="21" t="s">
        <v>43</v>
      </c>
      <c r="B120" s="32" t="s">
        <v>175</v>
      </c>
      <c r="C120" s="33">
        <v>500000</v>
      </c>
      <c r="D120" s="33">
        <v>14800</v>
      </c>
      <c r="E120" s="34">
        <v>485200</v>
      </c>
      <c r="F120" s="28">
        <f t="shared" si="1"/>
        <v>2.9600000000000001E-2</v>
      </c>
    </row>
    <row r="121" spans="1:6" ht="23.25">
      <c r="A121" s="21" t="s">
        <v>19</v>
      </c>
      <c r="B121" s="32" t="s">
        <v>176</v>
      </c>
      <c r="C121" s="33">
        <v>500000</v>
      </c>
      <c r="D121" s="33">
        <v>14800</v>
      </c>
      <c r="E121" s="34">
        <v>485200</v>
      </c>
      <c r="F121" s="28">
        <f t="shared" si="1"/>
        <v>2.9600000000000001E-2</v>
      </c>
    </row>
    <row r="122" spans="1:6" ht="68.25">
      <c r="A122" s="21" t="s">
        <v>177</v>
      </c>
      <c r="B122" s="32" t="s">
        <v>178</v>
      </c>
      <c r="C122" s="33">
        <v>88131985.079999998</v>
      </c>
      <c r="D122" s="33">
        <v>12135595.439999999</v>
      </c>
      <c r="E122" s="34">
        <v>75996389.640000001</v>
      </c>
      <c r="F122" s="28">
        <f t="shared" si="1"/>
        <v>0.13769797002738748</v>
      </c>
    </row>
    <row r="123" spans="1:6" ht="34.5">
      <c r="A123" s="21" t="s">
        <v>179</v>
      </c>
      <c r="B123" s="32" t="s">
        <v>180</v>
      </c>
      <c r="C123" s="33">
        <v>88131985.079999998</v>
      </c>
      <c r="D123" s="33">
        <v>12135595.439999999</v>
      </c>
      <c r="E123" s="34">
        <v>75996389.640000001</v>
      </c>
      <c r="F123" s="28">
        <f t="shared" si="1"/>
        <v>0.13769797002738748</v>
      </c>
    </row>
    <row r="124" spans="1:6" ht="45.75">
      <c r="A124" s="21" t="s">
        <v>181</v>
      </c>
      <c r="B124" s="32" t="s">
        <v>182</v>
      </c>
      <c r="C124" s="33">
        <v>13538387.289999999</v>
      </c>
      <c r="D124" s="33">
        <v>899543.18</v>
      </c>
      <c r="E124" s="34">
        <v>12638844.109999999</v>
      </c>
      <c r="F124" s="28">
        <f t="shared" si="1"/>
        <v>6.6443894736593859E-2</v>
      </c>
    </row>
    <row r="125" spans="1:6" ht="34.5">
      <c r="A125" s="21" t="s">
        <v>179</v>
      </c>
      <c r="B125" s="32" t="s">
        <v>183</v>
      </c>
      <c r="C125" s="33">
        <v>13538387.289999999</v>
      </c>
      <c r="D125" s="33">
        <v>899543.18</v>
      </c>
      <c r="E125" s="34">
        <v>12638844.109999999</v>
      </c>
      <c r="F125" s="28">
        <f t="shared" si="1"/>
        <v>6.6443894736593859E-2</v>
      </c>
    </row>
    <row r="126" spans="1:6" ht="57">
      <c r="A126" s="21" t="s">
        <v>184</v>
      </c>
      <c r="B126" s="32" t="s">
        <v>185</v>
      </c>
      <c r="C126" s="33">
        <v>136751.39000000001</v>
      </c>
      <c r="D126" s="33">
        <v>9086.98</v>
      </c>
      <c r="E126" s="34">
        <v>127664.41</v>
      </c>
      <c r="F126" s="28">
        <f t="shared" si="1"/>
        <v>6.644890410254696E-2</v>
      </c>
    </row>
    <row r="127" spans="1:6" ht="34.5">
      <c r="A127" s="21" t="s">
        <v>179</v>
      </c>
      <c r="B127" s="32" t="s">
        <v>186</v>
      </c>
      <c r="C127" s="33">
        <v>136751.39000000001</v>
      </c>
      <c r="D127" s="33">
        <v>9086.98</v>
      </c>
      <c r="E127" s="34">
        <v>127664.41</v>
      </c>
      <c r="F127" s="28">
        <f t="shared" si="1"/>
        <v>6.644890410254696E-2</v>
      </c>
    </row>
    <row r="128" spans="1:6">
      <c r="A128" s="21" t="s">
        <v>13</v>
      </c>
      <c r="B128" s="32" t="s">
        <v>187</v>
      </c>
      <c r="C128" s="33">
        <v>36390</v>
      </c>
      <c r="D128" s="33">
        <v>36390</v>
      </c>
      <c r="E128" s="34" t="s">
        <v>6</v>
      </c>
      <c r="F128" s="28">
        <f t="shared" si="1"/>
        <v>1</v>
      </c>
    </row>
    <row r="129" spans="1:6">
      <c r="A129" s="21" t="s">
        <v>35</v>
      </c>
      <c r="B129" s="32" t="s">
        <v>188</v>
      </c>
      <c r="C129" s="33">
        <v>36390</v>
      </c>
      <c r="D129" s="33">
        <v>36390</v>
      </c>
      <c r="E129" s="34" t="s">
        <v>6</v>
      </c>
      <c r="F129" s="28">
        <f t="shared" si="1"/>
        <v>1</v>
      </c>
    </row>
    <row r="130" spans="1:6" ht="23.25">
      <c r="A130" s="21" t="s">
        <v>189</v>
      </c>
      <c r="B130" s="32" t="s">
        <v>190</v>
      </c>
      <c r="C130" s="33">
        <v>36390</v>
      </c>
      <c r="D130" s="33">
        <v>36390</v>
      </c>
      <c r="E130" s="34" t="s">
        <v>6</v>
      </c>
      <c r="F130" s="28">
        <f t="shared" si="1"/>
        <v>1</v>
      </c>
    </row>
    <row r="131" spans="1:6">
      <c r="A131" s="21" t="s">
        <v>191</v>
      </c>
      <c r="B131" s="32" t="s">
        <v>192</v>
      </c>
      <c r="C131" s="33">
        <v>4621686.0199999996</v>
      </c>
      <c r="D131" s="33">
        <v>1139688.0699999998</v>
      </c>
      <c r="E131" s="34">
        <v>3481997.95</v>
      </c>
      <c r="F131" s="28">
        <f t="shared" si="1"/>
        <v>0.24659573693844308</v>
      </c>
    </row>
    <row r="132" spans="1:6" ht="23.25">
      <c r="A132" s="21" t="s">
        <v>107</v>
      </c>
      <c r="B132" s="32" t="s">
        <v>193</v>
      </c>
      <c r="C132" s="33">
        <v>4621686.0199999996</v>
      </c>
      <c r="D132" s="33">
        <v>1139688.0699999998</v>
      </c>
      <c r="E132" s="34">
        <v>3481997.95</v>
      </c>
      <c r="F132" s="28">
        <f t="shared" si="1"/>
        <v>0.24659573693844308</v>
      </c>
    </row>
    <row r="133" spans="1:6">
      <c r="A133" s="21" t="s">
        <v>43</v>
      </c>
      <c r="B133" s="32" t="s">
        <v>194</v>
      </c>
      <c r="C133" s="33">
        <v>2510000</v>
      </c>
      <c r="D133" s="33">
        <v>592569.59999999998</v>
      </c>
      <c r="E133" s="34">
        <v>1917430.4</v>
      </c>
      <c r="F133" s="28">
        <f t="shared" si="1"/>
        <v>0.23608350597609562</v>
      </c>
    </row>
    <row r="134" spans="1:6" ht="23.25">
      <c r="A134" s="21" t="s">
        <v>19</v>
      </c>
      <c r="B134" s="32" t="s">
        <v>195</v>
      </c>
      <c r="C134" s="33">
        <v>2500000</v>
      </c>
      <c r="D134" s="33">
        <v>592569.59999999998</v>
      </c>
      <c r="E134" s="34">
        <v>1907430.3999999999</v>
      </c>
      <c r="F134" s="28">
        <f t="shared" si="1"/>
        <v>0.23702783999999999</v>
      </c>
    </row>
    <row r="135" spans="1:6" ht="68.25">
      <c r="A135" s="21" t="s">
        <v>45</v>
      </c>
      <c r="B135" s="32" t="s">
        <v>196</v>
      </c>
      <c r="C135" s="33">
        <v>10000</v>
      </c>
      <c r="D135" s="33" t="s">
        <v>6</v>
      </c>
      <c r="E135" s="34">
        <v>10000</v>
      </c>
      <c r="F135" s="28" t="e">
        <f t="shared" si="1"/>
        <v>#VALUE!</v>
      </c>
    </row>
    <row r="136" spans="1:6">
      <c r="A136" s="21" t="s">
        <v>43</v>
      </c>
      <c r="B136" s="32" t="s">
        <v>197</v>
      </c>
      <c r="C136" s="33">
        <v>1111686.02</v>
      </c>
      <c r="D136" s="33" t="s">
        <v>6</v>
      </c>
      <c r="E136" s="34">
        <v>1111686.02</v>
      </c>
      <c r="F136" s="28" t="e">
        <f t="shared" si="1"/>
        <v>#VALUE!</v>
      </c>
    </row>
    <row r="137" spans="1:6" ht="34.5">
      <c r="A137" s="21" t="s">
        <v>198</v>
      </c>
      <c r="B137" s="32" t="s">
        <v>199</v>
      </c>
      <c r="C137" s="33">
        <v>1111686.02</v>
      </c>
      <c r="D137" s="33" t="s">
        <v>6</v>
      </c>
      <c r="E137" s="34">
        <v>1111686.02</v>
      </c>
      <c r="F137" s="28" t="e">
        <f t="shared" ref="F137:F200" si="2">D137/C137</f>
        <v>#VALUE!</v>
      </c>
    </row>
    <row r="138" spans="1:6" ht="23.25">
      <c r="A138" s="21" t="s">
        <v>200</v>
      </c>
      <c r="B138" s="32" t="s">
        <v>201</v>
      </c>
      <c r="C138" s="33">
        <v>1000000</v>
      </c>
      <c r="D138" s="33">
        <v>547118.47</v>
      </c>
      <c r="E138" s="34">
        <v>452881.53</v>
      </c>
      <c r="F138" s="28">
        <f t="shared" si="2"/>
        <v>0.54711847000000002</v>
      </c>
    </row>
    <row r="139" spans="1:6" ht="45.75">
      <c r="A139" s="21" t="s">
        <v>202</v>
      </c>
      <c r="B139" s="32" t="s">
        <v>203</v>
      </c>
      <c r="C139" s="33">
        <v>1000000</v>
      </c>
      <c r="D139" s="33">
        <v>547118.47</v>
      </c>
      <c r="E139" s="34">
        <v>452881.53</v>
      </c>
      <c r="F139" s="28">
        <f t="shared" si="2"/>
        <v>0.54711847000000002</v>
      </c>
    </row>
    <row r="140" spans="1:6">
      <c r="A140" s="21" t="s">
        <v>204</v>
      </c>
      <c r="B140" s="32" t="s">
        <v>205</v>
      </c>
      <c r="C140" s="33">
        <v>15489475.789999999</v>
      </c>
      <c r="D140" s="33">
        <v>4505156.92</v>
      </c>
      <c r="E140" s="34">
        <v>10984318.870000001</v>
      </c>
      <c r="F140" s="28">
        <f t="shared" si="2"/>
        <v>0.29085276874950977</v>
      </c>
    </row>
    <row r="141" spans="1:6" ht="23.25">
      <c r="A141" s="21" t="s">
        <v>107</v>
      </c>
      <c r="B141" s="32" t="s">
        <v>206</v>
      </c>
      <c r="C141" s="33">
        <v>9700000</v>
      </c>
      <c r="D141" s="33">
        <v>4505156.92</v>
      </c>
      <c r="E141" s="34">
        <v>5194843.08</v>
      </c>
      <c r="F141" s="28">
        <f t="shared" si="2"/>
        <v>0.46444916701030925</v>
      </c>
    </row>
    <row r="142" spans="1:6">
      <c r="A142" s="21" t="s">
        <v>43</v>
      </c>
      <c r="B142" s="32" t="s">
        <v>207</v>
      </c>
      <c r="C142" s="33">
        <v>4500000</v>
      </c>
      <c r="D142" s="33">
        <v>2293258.67</v>
      </c>
      <c r="E142" s="34">
        <v>2206741.33</v>
      </c>
      <c r="F142" s="28">
        <f t="shared" si="2"/>
        <v>0.50961303777777778</v>
      </c>
    </row>
    <row r="143" spans="1:6" ht="23.25">
      <c r="A143" s="21" t="s">
        <v>19</v>
      </c>
      <c r="B143" s="32" t="s">
        <v>208</v>
      </c>
      <c r="C143" s="33">
        <v>4494885.08</v>
      </c>
      <c r="D143" s="33">
        <v>2289166.38</v>
      </c>
      <c r="E143" s="34">
        <v>2205718.7000000002</v>
      </c>
      <c r="F143" s="28">
        <f t="shared" si="2"/>
        <v>0.50928251540526592</v>
      </c>
    </row>
    <row r="144" spans="1:6">
      <c r="A144" s="21" t="s">
        <v>47</v>
      </c>
      <c r="B144" s="32" t="s">
        <v>209</v>
      </c>
      <c r="C144" s="33">
        <v>5114.92</v>
      </c>
      <c r="D144" s="33">
        <v>4092.29</v>
      </c>
      <c r="E144" s="34">
        <v>1022.63</v>
      </c>
      <c r="F144" s="28">
        <f t="shared" si="2"/>
        <v>0.80006920929359593</v>
      </c>
    </row>
    <row r="145" spans="1:6">
      <c r="A145" s="21" t="s">
        <v>43</v>
      </c>
      <c r="B145" s="32" t="s">
        <v>210</v>
      </c>
      <c r="C145" s="33">
        <v>500000</v>
      </c>
      <c r="D145" s="33">
        <v>166600</v>
      </c>
      <c r="E145" s="34">
        <v>333400</v>
      </c>
      <c r="F145" s="28">
        <f t="shared" si="2"/>
        <v>0.3332</v>
      </c>
    </row>
    <row r="146" spans="1:6" ht="23.25">
      <c r="A146" s="21" t="s">
        <v>19</v>
      </c>
      <c r="B146" s="32" t="s">
        <v>211</v>
      </c>
      <c r="C146" s="33">
        <v>500000</v>
      </c>
      <c r="D146" s="33">
        <v>166600</v>
      </c>
      <c r="E146" s="34">
        <v>333400</v>
      </c>
      <c r="F146" s="28">
        <f t="shared" si="2"/>
        <v>0.3332</v>
      </c>
    </row>
    <row r="147" spans="1:6">
      <c r="A147" s="21" t="s">
        <v>43</v>
      </c>
      <c r="B147" s="32" t="s">
        <v>212</v>
      </c>
      <c r="C147" s="33">
        <v>250000</v>
      </c>
      <c r="D147" s="33">
        <v>142320.25</v>
      </c>
      <c r="E147" s="34">
        <v>107679.75</v>
      </c>
      <c r="F147" s="28">
        <f t="shared" si="2"/>
        <v>0.56928100000000004</v>
      </c>
    </row>
    <row r="148" spans="1:6" ht="23.25">
      <c r="A148" s="21" t="s">
        <v>19</v>
      </c>
      <c r="B148" s="32" t="s">
        <v>213</v>
      </c>
      <c r="C148" s="33">
        <v>250000</v>
      </c>
      <c r="D148" s="33">
        <v>142320.25</v>
      </c>
      <c r="E148" s="34">
        <v>107679.75</v>
      </c>
      <c r="F148" s="28">
        <f t="shared" si="2"/>
        <v>0.56928100000000004</v>
      </c>
    </row>
    <row r="149" spans="1:6">
      <c r="A149" s="21" t="s">
        <v>43</v>
      </c>
      <c r="B149" s="32" t="s">
        <v>214</v>
      </c>
      <c r="C149" s="33">
        <v>3500000</v>
      </c>
      <c r="D149" s="33">
        <v>1453338</v>
      </c>
      <c r="E149" s="34">
        <v>2046662</v>
      </c>
      <c r="F149" s="28">
        <f t="shared" si="2"/>
        <v>0.41523942857142859</v>
      </c>
    </row>
    <row r="150" spans="1:6" ht="23.25">
      <c r="A150" s="21" t="s">
        <v>19</v>
      </c>
      <c r="B150" s="32" t="s">
        <v>215</v>
      </c>
      <c r="C150" s="33">
        <v>3500000</v>
      </c>
      <c r="D150" s="33">
        <v>1453338</v>
      </c>
      <c r="E150" s="34">
        <v>2046662</v>
      </c>
      <c r="F150" s="28">
        <f t="shared" si="2"/>
        <v>0.41523942857142859</v>
      </c>
    </row>
    <row r="151" spans="1:6">
      <c r="A151" s="21" t="s">
        <v>43</v>
      </c>
      <c r="B151" s="32" t="s">
        <v>216</v>
      </c>
      <c r="C151" s="33">
        <v>300000</v>
      </c>
      <c r="D151" s="33">
        <v>200000</v>
      </c>
      <c r="E151" s="34">
        <v>100000</v>
      </c>
      <c r="F151" s="28">
        <f t="shared" si="2"/>
        <v>0.66666666666666663</v>
      </c>
    </row>
    <row r="152" spans="1:6" ht="23.25">
      <c r="A152" s="21" t="s">
        <v>19</v>
      </c>
      <c r="B152" s="32" t="s">
        <v>217</v>
      </c>
      <c r="C152" s="33">
        <v>300000</v>
      </c>
      <c r="D152" s="33">
        <v>200000</v>
      </c>
      <c r="E152" s="34">
        <v>100000</v>
      </c>
      <c r="F152" s="28">
        <f t="shared" si="2"/>
        <v>0.66666666666666663</v>
      </c>
    </row>
    <row r="153" spans="1:6">
      <c r="A153" s="21" t="s">
        <v>43</v>
      </c>
      <c r="B153" s="32" t="s">
        <v>218</v>
      </c>
      <c r="C153" s="33">
        <v>650000</v>
      </c>
      <c r="D153" s="33">
        <v>249640</v>
      </c>
      <c r="E153" s="34">
        <v>400360</v>
      </c>
      <c r="F153" s="28">
        <f t="shared" si="2"/>
        <v>0.38406153846153845</v>
      </c>
    </row>
    <row r="154" spans="1:6" ht="23.25">
      <c r="A154" s="21" t="s">
        <v>19</v>
      </c>
      <c r="B154" s="32" t="s">
        <v>219</v>
      </c>
      <c r="C154" s="33">
        <v>650000</v>
      </c>
      <c r="D154" s="33">
        <v>249640</v>
      </c>
      <c r="E154" s="34">
        <v>400360</v>
      </c>
      <c r="F154" s="28">
        <f t="shared" si="2"/>
        <v>0.38406153846153845</v>
      </c>
    </row>
    <row r="155" spans="1:6" ht="34.5">
      <c r="A155" s="21" t="s">
        <v>220</v>
      </c>
      <c r="B155" s="32" t="s">
        <v>221</v>
      </c>
      <c r="C155" s="33">
        <v>5789475.79</v>
      </c>
      <c r="D155" s="33" t="s">
        <v>6</v>
      </c>
      <c r="E155" s="34">
        <v>5789475.79</v>
      </c>
      <c r="F155" s="28" t="e">
        <f t="shared" si="2"/>
        <v>#VALUE!</v>
      </c>
    </row>
    <row r="156" spans="1:6" ht="23.25">
      <c r="A156" s="21" t="s">
        <v>222</v>
      </c>
      <c r="B156" s="32" t="s">
        <v>223</v>
      </c>
      <c r="C156" s="33">
        <v>618600</v>
      </c>
      <c r="D156" s="33" t="s">
        <v>6</v>
      </c>
      <c r="E156" s="34">
        <v>618600</v>
      </c>
      <c r="F156" s="28" t="e">
        <f t="shared" si="2"/>
        <v>#VALUE!</v>
      </c>
    </row>
    <row r="157" spans="1:6" ht="23.25">
      <c r="A157" s="21" t="s">
        <v>19</v>
      </c>
      <c r="B157" s="32" t="s">
        <v>224</v>
      </c>
      <c r="C157" s="33">
        <v>618600</v>
      </c>
      <c r="D157" s="33" t="s">
        <v>6</v>
      </c>
      <c r="E157" s="34">
        <v>618600</v>
      </c>
      <c r="F157" s="28" t="e">
        <f t="shared" si="2"/>
        <v>#VALUE!</v>
      </c>
    </row>
    <row r="158" spans="1:6" ht="23.25">
      <c r="A158" s="21" t="s">
        <v>225</v>
      </c>
      <c r="B158" s="32" t="s">
        <v>226</v>
      </c>
      <c r="C158" s="33">
        <v>381400</v>
      </c>
      <c r="D158" s="33" t="s">
        <v>6</v>
      </c>
      <c r="E158" s="34">
        <v>381400</v>
      </c>
      <c r="F158" s="28" t="e">
        <f t="shared" si="2"/>
        <v>#VALUE!</v>
      </c>
    </row>
    <row r="159" spans="1:6" ht="23.25">
      <c r="A159" s="21" t="s">
        <v>19</v>
      </c>
      <c r="B159" s="32" t="s">
        <v>227</v>
      </c>
      <c r="C159" s="33">
        <v>381400</v>
      </c>
      <c r="D159" s="33" t="s">
        <v>6</v>
      </c>
      <c r="E159" s="34">
        <v>381400</v>
      </c>
      <c r="F159" s="28" t="e">
        <f t="shared" si="2"/>
        <v>#VALUE!</v>
      </c>
    </row>
    <row r="160" spans="1:6" ht="45.75">
      <c r="A160" s="21" t="s">
        <v>228</v>
      </c>
      <c r="B160" s="32" t="s">
        <v>229</v>
      </c>
      <c r="C160" s="33">
        <v>2263160</v>
      </c>
      <c r="D160" s="33" t="s">
        <v>6</v>
      </c>
      <c r="E160" s="34">
        <v>2263160</v>
      </c>
      <c r="F160" s="28" t="e">
        <f t="shared" si="2"/>
        <v>#VALUE!</v>
      </c>
    </row>
    <row r="161" spans="1:6">
      <c r="A161" s="21" t="s">
        <v>58</v>
      </c>
      <c r="B161" s="32" t="s">
        <v>230</v>
      </c>
      <c r="C161" s="33">
        <v>2263160</v>
      </c>
      <c r="D161" s="33" t="s">
        <v>6</v>
      </c>
      <c r="E161" s="34">
        <v>2263160</v>
      </c>
      <c r="F161" s="28" t="e">
        <f t="shared" si="2"/>
        <v>#VALUE!</v>
      </c>
    </row>
    <row r="162" spans="1:6" ht="45.75">
      <c r="A162" s="21" t="s">
        <v>231</v>
      </c>
      <c r="B162" s="32" t="s">
        <v>232</v>
      </c>
      <c r="C162" s="33">
        <v>2400000</v>
      </c>
      <c r="D162" s="33" t="s">
        <v>6</v>
      </c>
      <c r="E162" s="34">
        <v>2400000</v>
      </c>
      <c r="F162" s="28" t="e">
        <f t="shared" si="2"/>
        <v>#VALUE!</v>
      </c>
    </row>
    <row r="163" spans="1:6" ht="23.25">
      <c r="A163" s="21" t="s">
        <v>19</v>
      </c>
      <c r="B163" s="32" t="s">
        <v>233</v>
      </c>
      <c r="C163" s="33">
        <v>2400000</v>
      </c>
      <c r="D163" s="33" t="s">
        <v>6</v>
      </c>
      <c r="E163" s="34">
        <v>2400000</v>
      </c>
      <c r="F163" s="28" t="e">
        <f t="shared" si="2"/>
        <v>#VALUE!</v>
      </c>
    </row>
    <row r="164" spans="1:6" ht="45.75">
      <c r="A164" s="21" t="s">
        <v>234</v>
      </c>
      <c r="B164" s="32" t="s">
        <v>235</v>
      </c>
      <c r="C164" s="33">
        <v>126315.79</v>
      </c>
      <c r="D164" s="33" t="s">
        <v>6</v>
      </c>
      <c r="E164" s="34">
        <v>126315.79</v>
      </c>
      <c r="F164" s="28" t="e">
        <f t="shared" si="2"/>
        <v>#VALUE!</v>
      </c>
    </row>
    <row r="165" spans="1:6" ht="23.25">
      <c r="A165" s="21" t="s">
        <v>19</v>
      </c>
      <c r="B165" s="32" t="s">
        <v>236</v>
      </c>
      <c r="C165" s="33">
        <v>126315.79</v>
      </c>
      <c r="D165" s="33" t="s">
        <v>6</v>
      </c>
      <c r="E165" s="34">
        <v>126315.79</v>
      </c>
      <c r="F165" s="28" t="e">
        <f t="shared" si="2"/>
        <v>#VALUE!</v>
      </c>
    </row>
    <row r="166" spans="1:6">
      <c r="A166" s="21" t="s">
        <v>237</v>
      </c>
      <c r="B166" s="32" t="s">
        <v>238</v>
      </c>
      <c r="C166" s="33">
        <v>225764</v>
      </c>
      <c r="D166" s="33">
        <v>126594.34</v>
      </c>
      <c r="E166" s="34">
        <v>99169.66</v>
      </c>
      <c r="F166" s="28">
        <f t="shared" si="2"/>
        <v>0.560737495792066</v>
      </c>
    </row>
    <row r="167" spans="1:6" ht="23.25">
      <c r="A167" s="21" t="s">
        <v>239</v>
      </c>
      <c r="B167" s="32" t="s">
        <v>240</v>
      </c>
      <c r="C167" s="33">
        <v>100000</v>
      </c>
      <c r="D167" s="33">
        <v>63267.94</v>
      </c>
      <c r="E167" s="34">
        <v>36732.06</v>
      </c>
      <c r="F167" s="28">
        <f t="shared" si="2"/>
        <v>0.6326794</v>
      </c>
    </row>
    <row r="168" spans="1:6">
      <c r="A168" s="21" t="s">
        <v>43</v>
      </c>
      <c r="B168" s="32" t="s">
        <v>241</v>
      </c>
      <c r="C168" s="33">
        <v>100000</v>
      </c>
      <c r="D168" s="33">
        <v>63267.94</v>
      </c>
      <c r="E168" s="34">
        <v>36732.06</v>
      </c>
      <c r="F168" s="28">
        <f t="shared" si="2"/>
        <v>0.6326794</v>
      </c>
    </row>
    <row r="169" spans="1:6" ht="23.25">
      <c r="A169" s="21" t="s">
        <v>19</v>
      </c>
      <c r="B169" s="32" t="s">
        <v>242</v>
      </c>
      <c r="C169" s="33">
        <v>70000</v>
      </c>
      <c r="D169" s="33">
        <v>63267.94</v>
      </c>
      <c r="E169" s="34">
        <v>6732.06</v>
      </c>
      <c r="F169" s="28">
        <f t="shared" si="2"/>
        <v>0.90382771428571429</v>
      </c>
    </row>
    <row r="170" spans="1:6" ht="23.25">
      <c r="A170" s="21" t="s">
        <v>243</v>
      </c>
      <c r="B170" s="32" t="s">
        <v>244</v>
      </c>
      <c r="C170" s="33">
        <v>30000</v>
      </c>
      <c r="D170" s="33" t="s">
        <v>6</v>
      </c>
      <c r="E170" s="34">
        <v>30000</v>
      </c>
      <c r="F170" s="28" t="e">
        <f t="shared" si="2"/>
        <v>#VALUE!</v>
      </c>
    </row>
    <row r="171" spans="1:6">
      <c r="A171" s="21" t="s">
        <v>13</v>
      </c>
      <c r="B171" s="32" t="s">
        <v>245</v>
      </c>
      <c r="C171" s="33">
        <v>125764</v>
      </c>
      <c r="D171" s="33">
        <v>63326.400000000001</v>
      </c>
      <c r="E171" s="34">
        <v>62437.599999999999</v>
      </c>
      <c r="F171" s="28">
        <f t="shared" si="2"/>
        <v>0.50353360262078184</v>
      </c>
    </row>
    <row r="172" spans="1:6" ht="45.75">
      <c r="A172" s="21" t="s">
        <v>246</v>
      </c>
      <c r="B172" s="32" t="s">
        <v>247</v>
      </c>
      <c r="C172" s="33">
        <v>125764</v>
      </c>
      <c r="D172" s="33">
        <v>63326.400000000001</v>
      </c>
      <c r="E172" s="34">
        <v>62437.599999999999</v>
      </c>
      <c r="F172" s="28">
        <f t="shared" si="2"/>
        <v>0.50353360262078184</v>
      </c>
    </row>
    <row r="173" spans="1:6" ht="45.75">
      <c r="A173" s="21" t="s">
        <v>202</v>
      </c>
      <c r="B173" s="32" t="s">
        <v>248</v>
      </c>
      <c r="C173" s="33">
        <v>125764</v>
      </c>
      <c r="D173" s="33">
        <v>63326.400000000001</v>
      </c>
      <c r="E173" s="34">
        <v>62437.599999999999</v>
      </c>
      <c r="F173" s="28">
        <f t="shared" si="2"/>
        <v>0.50353360262078184</v>
      </c>
    </row>
    <row r="174" spans="1:6">
      <c r="A174" s="21" t="s">
        <v>249</v>
      </c>
      <c r="B174" s="32" t="s">
        <v>250</v>
      </c>
      <c r="C174" s="33">
        <v>300000</v>
      </c>
      <c r="D174" s="33">
        <v>6921.06</v>
      </c>
      <c r="E174" s="34">
        <v>293078.94</v>
      </c>
      <c r="F174" s="28">
        <f t="shared" si="2"/>
        <v>2.3070200000000003E-2</v>
      </c>
    </row>
    <row r="175" spans="1:6" ht="23.25">
      <c r="A175" s="21" t="s">
        <v>251</v>
      </c>
      <c r="B175" s="32" t="s">
        <v>252</v>
      </c>
      <c r="C175" s="33">
        <v>300000</v>
      </c>
      <c r="D175" s="33">
        <v>6921.06</v>
      </c>
      <c r="E175" s="34">
        <v>293078.94</v>
      </c>
      <c r="F175" s="28">
        <f t="shared" si="2"/>
        <v>2.3070200000000003E-2</v>
      </c>
    </row>
    <row r="176" spans="1:6" ht="23.25">
      <c r="A176" s="21" t="s">
        <v>91</v>
      </c>
      <c r="B176" s="32" t="s">
        <v>253</v>
      </c>
      <c r="C176" s="33">
        <v>300000</v>
      </c>
      <c r="D176" s="33">
        <v>6921.06</v>
      </c>
      <c r="E176" s="34">
        <v>293078.94</v>
      </c>
      <c r="F176" s="28">
        <f t="shared" si="2"/>
        <v>2.3070200000000003E-2</v>
      </c>
    </row>
    <row r="177" spans="1:6">
      <c r="A177" s="21" t="s">
        <v>43</v>
      </c>
      <c r="B177" s="32" t="s">
        <v>254</v>
      </c>
      <c r="C177" s="33">
        <v>300000</v>
      </c>
      <c r="D177" s="33">
        <v>6921.06</v>
      </c>
      <c r="E177" s="34">
        <v>293078.94</v>
      </c>
      <c r="F177" s="28">
        <f t="shared" si="2"/>
        <v>2.3070200000000003E-2</v>
      </c>
    </row>
    <row r="178" spans="1:6" ht="23.25">
      <c r="A178" s="21" t="s">
        <v>19</v>
      </c>
      <c r="B178" s="32" t="s">
        <v>255</v>
      </c>
      <c r="C178" s="33">
        <v>300000</v>
      </c>
      <c r="D178" s="33">
        <v>6921.06</v>
      </c>
      <c r="E178" s="34">
        <v>293078.94</v>
      </c>
      <c r="F178" s="28">
        <f t="shared" si="2"/>
        <v>2.3070200000000003E-2</v>
      </c>
    </row>
    <row r="179" spans="1:6">
      <c r="A179" s="21" t="s">
        <v>256</v>
      </c>
      <c r="B179" s="32" t="s">
        <v>257</v>
      </c>
      <c r="C179" s="33">
        <v>20937000</v>
      </c>
      <c r="D179" s="33">
        <v>13160000</v>
      </c>
      <c r="E179" s="34">
        <v>7777000</v>
      </c>
      <c r="F179" s="28">
        <f t="shared" si="2"/>
        <v>0.6285523236375794</v>
      </c>
    </row>
    <row r="180" spans="1:6">
      <c r="A180" s="21" t="s">
        <v>258</v>
      </c>
      <c r="B180" s="32" t="s">
        <v>259</v>
      </c>
      <c r="C180" s="33">
        <v>20937000</v>
      </c>
      <c r="D180" s="33">
        <v>13159999.999999998</v>
      </c>
      <c r="E180" s="34">
        <v>7777000</v>
      </c>
      <c r="F180" s="28">
        <f t="shared" si="2"/>
        <v>0.62855232363757929</v>
      </c>
    </row>
    <row r="181" spans="1:6">
      <c r="A181" s="21" t="s">
        <v>260</v>
      </c>
      <c r="B181" s="32" t="s">
        <v>261</v>
      </c>
      <c r="C181" s="33">
        <v>20937000</v>
      </c>
      <c r="D181" s="33">
        <v>13159999.999999998</v>
      </c>
      <c r="E181" s="34">
        <v>7777000</v>
      </c>
      <c r="F181" s="28">
        <f t="shared" si="2"/>
        <v>0.62855232363757929</v>
      </c>
    </row>
    <row r="182" spans="1:6" ht="45.75">
      <c r="A182" s="21" t="s">
        <v>52</v>
      </c>
      <c r="B182" s="32" t="s">
        <v>262</v>
      </c>
      <c r="C182" s="33">
        <v>15843767</v>
      </c>
      <c r="D182" s="33">
        <v>10009060.199999999</v>
      </c>
      <c r="E182" s="34">
        <v>5834706.7999999998</v>
      </c>
      <c r="F182" s="28">
        <f t="shared" si="2"/>
        <v>0.6317348771917688</v>
      </c>
    </row>
    <row r="183" spans="1:6" ht="45.75">
      <c r="A183" s="21" t="s">
        <v>54</v>
      </c>
      <c r="B183" s="32" t="s">
        <v>263</v>
      </c>
      <c r="C183" s="33">
        <v>15843767</v>
      </c>
      <c r="D183" s="33">
        <v>10009060.199999999</v>
      </c>
      <c r="E183" s="34">
        <v>5834706.7999999998</v>
      </c>
      <c r="F183" s="28">
        <f t="shared" si="2"/>
        <v>0.6317348771917688</v>
      </c>
    </row>
    <row r="184" spans="1:6" ht="45.75">
      <c r="A184" s="21" t="s">
        <v>56</v>
      </c>
      <c r="B184" s="32" t="s">
        <v>264</v>
      </c>
      <c r="C184" s="33">
        <v>200000</v>
      </c>
      <c r="D184" s="33" t="s">
        <v>6</v>
      </c>
      <c r="E184" s="34">
        <v>200000</v>
      </c>
      <c r="F184" s="28" t="e">
        <f t="shared" si="2"/>
        <v>#VALUE!</v>
      </c>
    </row>
    <row r="185" spans="1:6">
      <c r="A185" s="21" t="s">
        <v>58</v>
      </c>
      <c r="B185" s="32" t="s">
        <v>265</v>
      </c>
      <c r="C185" s="33">
        <v>200000</v>
      </c>
      <c r="D185" s="33" t="s">
        <v>6</v>
      </c>
      <c r="E185" s="34">
        <v>200000</v>
      </c>
      <c r="F185" s="28" t="e">
        <f t="shared" si="2"/>
        <v>#VALUE!</v>
      </c>
    </row>
    <row r="186" spans="1:6">
      <c r="A186" s="21" t="s">
        <v>60</v>
      </c>
      <c r="B186" s="32" t="s">
        <v>266</v>
      </c>
      <c r="C186" s="33">
        <v>4102321</v>
      </c>
      <c r="D186" s="33">
        <v>2461392.6</v>
      </c>
      <c r="E186" s="34">
        <v>1640928.4</v>
      </c>
      <c r="F186" s="28">
        <f t="shared" si="2"/>
        <v>0.6</v>
      </c>
    </row>
    <row r="187" spans="1:6" ht="45.75">
      <c r="A187" s="21" t="s">
        <v>54</v>
      </c>
      <c r="B187" s="32" t="s">
        <v>267</v>
      </c>
      <c r="C187" s="33">
        <v>4102321</v>
      </c>
      <c r="D187" s="33">
        <v>2461392.6</v>
      </c>
      <c r="E187" s="34">
        <v>1640928.4</v>
      </c>
      <c r="F187" s="28">
        <f t="shared" si="2"/>
        <v>0.6</v>
      </c>
    </row>
    <row r="188" spans="1:6">
      <c r="A188" s="21" t="s">
        <v>60</v>
      </c>
      <c r="B188" s="32" t="s">
        <v>268</v>
      </c>
      <c r="C188" s="33">
        <v>215912</v>
      </c>
      <c r="D188" s="33">
        <v>129547.2</v>
      </c>
      <c r="E188" s="34">
        <v>86364.800000000003</v>
      </c>
      <c r="F188" s="28">
        <f t="shared" si="2"/>
        <v>0.6</v>
      </c>
    </row>
    <row r="189" spans="1:6" ht="45.75">
      <c r="A189" s="21" t="s">
        <v>54</v>
      </c>
      <c r="B189" s="32" t="s">
        <v>269</v>
      </c>
      <c r="C189" s="33">
        <v>215912</v>
      </c>
      <c r="D189" s="33">
        <v>129547.2</v>
      </c>
      <c r="E189" s="34">
        <v>86364.800000000003</v>
      </c>
      <c r="F189" s="28">
        <f t="shared" si="2"/>
        <v>0.6</v>
      </c>
    </row>
    <row r="190" spans="1:6" ht="23.25">
      <c r="A190" s="21" t="s">
        <v>270</v>
      </c>
      <c r="B190" s="32" t="s">
        <v>271</v>
      </c>
      <c r="C190" s="33">
        <v>360000</v>
      </c>
      <c r="D190" s="33">
        <v>360000</v>
      </c>
      <c r="E190" s="34" t="s">
        <v>6</v>
      </c>
      <c r="F190" s="28">
        <f t="shared" si="2"/>
        <v>1</v>
      </c>
    </row>
    <row r="191" spans="1:6">
      <c r="A191" s="21" t="s">
        <v>58</v>
      </c>
      <c r="B191" s="32" t="s">
        <v>272</v>
      </c>
      <c r="C191" s="33">
        <v>360000</v>
      </c>
      <c r="D191" s="33">
        <v>360000</v>
      </c>
      <c r="E191" s="34" t="s">
        <v>6</v>
      </c>
      <c r="F191" s="28">
        <f t="shared" si="2"/>
        <v>1</v>
      </c>
    </row>
    <row r="192" spans="1:6">
      <c r="A192" s="21" t="s">
        <v>43</v>
      </c>
      <c r="B192" s="32" t="s">
        <v>273</v>
      </c>
      <c r="C192" s="33">
        <v>215000</v>
      </c>
      <c r="D192" s="33">
        <v>200000</v>
      </c>
      <c r="E192" s="34">
        <v>15000</v>
      </c>
      <c r="F192" s="28">
        <f t="shared" si="2"/>
        <v>0.93023255813953487</v>
      </c>
    </row>
    <row r="193" spans="1:6" ht="23.25">
      <c r="A193" s="21" t="s">
        <v>19</v>
      </c>
      <c r="B193" s="32" t="s">
        <v>274</v>
      </c>
      <c r="C193" s="33">
        <v>1106.1600000000001</v>
      </c>
      <c r="D193" s="33">
        <v>1106.1600000000001</v>
      </c>
      <c r="E193" s="34" t="s">
        <v>6</v>
      </c>
      <c r="F193" s="28">
        <f t="shared" si="2"/>
        <v>1</v>
      </c>
    </row>
    <row r="194" spans="1:6" ht="23.25">
      <c r="A194" s="21" t="s">
        <v>275</v>
      </c>
      <c r="B194" s="32" t="s">
        <v>276</v>
      </c>
      <c r="C194" s="33">
        <v>15000</v>
      </c>
      <c r="D194" s="33" t="s">
        <v>6</v>
      </c>
      <c r="E194" s="34">
        <v>15000</v>
      </c>
      <c r="F194" s="28" t="e">
        <f t="shared" si="2"/>
        <v>#VALUE!</v>
      </c>
    </row>
    <row r="195" spans="1:6">
      <c r="A195" s="21" t="s">
        <v>58</v>
      </c>
      <c r="B195" s="32" t="s">
        <v>277</v>
      </c>
      <c r="C195" s="33">
        <v>198893.84</v>
      </c>
      <c r="D195" s="33">
        <v>198893.84</v>
      </c>
      <c r="E195" s="34" t="s">
        <v>6</v>
      </c>
      <c r="F195" s="28">
        <f t="shared" si="2"/>
        <v>1</v>
      </c>
    </row>
    <row r="196" spans="1:6">
      <c r="A196" s="21" t="s">
        <v>278</v>
      </c>
      <c r="B196" s="32" t="s">
        <v>279</v>
      </c>
      <c r="C196" s="33">
        <v>2366255</v>
      </c>
      <c r="D196" s="33">
        <v>2012311.7</v>
      </c>
      <c r="E196" s="34">
        <v>353943.3</v>
      </c>
      <c r="F196" s="28">
        <f t="shared" si="2"/>
        <v>0.85042047454733316</v>
      </c>
    </row>
    <row r="197" spans="1:6">
      <c r="A197" s="21" t="s">
        <v>280</v>
      </c>
      <c r="B197" s="32" t="s">
        <v>281</v>
      </c>
      <c r="C197" s="33">
        <v>240000</v>
      </c>
      <c r="D197" s="33">
        <v>141206.70000000001</v>
      </c>
      <c r="E197" s="34">
        <v>98793.3</v>
      </c>
      <c r="F197" s="28">
        <f t="shared" si="2"/>
        <v>0.58836125000000006</v>
      </c>
    </row>
    <row r="198" spans="1:6" ht="23.25">
      <c r="A198" s="21" t="s">
        <v>41</v>
      </c>
      <c r="B198" s="32" t="s">
        <v>282</v>
      </c>
      <c r="C198" s="33">
        <v>240000</v>
      </c>
      <c r="D198" s="33">
        <v>141206.70000000001</v>
      </c>
      <c r="E198" s="34">
        <v>98793.3</v>
      </c>
      <c r="F198" s="28">
        <f t="shared" si="2"/>
        <v>0.58836125000000006</v>
      </c>
    </row>
    <row r="199" spans="1:6" ht="23.25">
      <c r="A199" s="21" t="s">
        <v>283</v>
      </c>
      <c r="B199" s="32" t="s">
        <v>284</v>
      </c>
      <c r="C199" s="33">
        <v>240000</v>
      </c>
      <c r="D199" s="33">
        <v>141206.70000000001</v>
      </c>
      <c r="E199" s="34">
        <v>98793.3</v>
      </c>
      <c r="F199" s="28">
        <f t="shared" si="2"/>
        <v>0.58836125000000006</v>
      </c>
    </row>
    <row r="200" spans="1:6">
      <c r="A200" s="21" t="s">
        <v>285</v>
      </c>
      <c r="B200" s="32" t="s">
        <v>286</v>
      </c>
      <c r="C200" s="33">
        <v>240000</v>
      </c>
      <c r="D200" s="33">
        <v>141206.70000000001</v>
      </c>
      <c r="E200" s="34">
        <v>98793.3</v>
      </c>
      <c r="F200" s="28">
        <f t="shared" si="2"/>
        <v>0.58836125000000006</v>
      </c>
    </row>
    <row r="201" spans="1:6">
      <c r="A201" s="21" t="s">
        <v>287</v>
      </c>
      <c r="B201" s="32" t="s">
        <v>288</v>
      </c>
      <c r="C201" s="33">
        <v>2126255</v>
      </c>
      <c r="D201" s="33">
        <v>1871105</v>
      </c>
      <c r="E201" s="34">
        <v>255150</v>
      </c>
      <c r="F201" s="28">
        <f t="shared" ref="F201:F209" si="3">D201/C201</f>
        <v>0.88000028218628523</v>
      </c>
    </row>
    <row r="202" spans="1:6" ht="23.25">
      <c r="A202" s="21" t="s">
        <v>289</v>
      </c>
      <c r="B202" s="32" t="s">
        <v>290</v>
      </c>
      <c r="C202" s="33">
        <v>2126255</v>
      </c>
      <c r="D202" s="33">
        <v>1871105</v>
      </c>
      <c r="E202" s="34">
        <v>255150</v>
      </c>
      <c r="F202" s="28">
        <f t="shared" si="3"/>
        <v>0.88000028218628523</v>
      </c>
    </row>
    <row r="203" spans="1:6" ht="34.5">
      <c r="A203" s="21" t="s">
        <v>291</v>
      </c>
      <c r="B203" s="32" t="s">
        <v>292</v>
      </c>
      <c r="C203" s="33">
        <v>2126255</v>
      </c>
      <c r="D203" s="33">
        <v>1871105</v>
      </c>
      <c r="E203" s="34">
        <v>255150</v>
      </c>
      <c r="F203" s="28">
        <f t="shared" si="3"/>
        <v>0.88000028218628523</v>
      </c>
    </row>
    <row r="204" spans="1:6">
      <c r="A204" s="21" t="s">
        <v>293</v>
      </c>
      <c r="B204" s="32" t="s">
        <v>294</v>
      </c>
      <c r="C204" s="33">
        <v>2126255</v>
      </c>
      <c r="D204" s="33">
        <v>1871105</v>
      </c>
      <c r="E204" s="34">
        <v>255150</v>
      </c>
      <c r="F204" s="28">
        <f t="shared" si="3"/>
        <v>0.88000028218628523</v>
      </c>
    </row>
    <row r="205" spans="1:6" ht="23.25">
      <c r="A205" s="21" t="s">
        <v>295</v>
      </c>
      <c r="B205" s="32" t="s">
        <v>296</v>
      </c>
      <c r="C205" s="33">
        <v>10000</v>
      </c>
      <c r="D205" s="33" t="s">
        <v>6</v>
      </c>
      <c r="E205" s="34">
        <v>10000</v>
      </c>
      <c r="F205" s="28" t="e">
        <f t="shared" si="3"/>
        <v>#VALUE!</v>
      </c>
    </row>
    <row r="206" spans="1:6" ht="23.25">
      <c r="A206" s="21" t="s">
        <v>297</v>
      </c>
      <c r="B206" s="32" t="s">
        <v>298</v>
      </c>
      <c r="C206" s="33">
        <v>10000</v>
      </c>
      <c r="D206" s="33" t="s">
        <v>6</v>
      </c>
      <c r="E206" s="34">
        <v>10000</v>
      </c>
      <c r="F206" s="28" t="e">
        <f t="shared" si="3"/>
        <v>#VALUE!</v>
      </c>
    </row>
    <row r="207" spans="1:6" ht="23.25">
      <c r="A207" s="21" t="s">
        <v>41</v>
      </c>
      <c r="B207" s="32" t="s">
        <v>299</v>
      </c>
      <c r="C207" s="33">
        <v>10000</v>
      </c>
      <c r="D207" s="33" t="s">
        <v>6</v>
      </c>
      <c r="E207" s="34">
        <v>10000</v>
      </c>
      <c r="F207" s="28" t="e">
        <f t="shared" si="3"/>
        <v>#VALUE!</v>
      </c>
    </row>
    <row r="208" spans="1:6" ht="23.25">
      <c r="A208" s="21" t="s">
        <v>300</v>
      </c>
      <c r="B208" s="32" t="s">
        <v>301</v>
      </c>
      <c r="C208" s="33">
        <v>10000</v>
      </c>
      <c r="D208" s="33" t="s">
        <v>6</v>
      </c>
      <c r="E208" s="34">
        <v>10000</v>
      </c>
      <c r="F208" s="28" t="e">
        <f t="shared" si="3"/>
        <v>#VALUE!</v>
      </c>
    </row>
    <row r="209" spans="1:6">
      <c r="A209" s="21" t="s">
        <v>302</v>
      </c>
      <c r="B209" s="32" t="s">
        <v>303</v>
      </c>
      <c r="C209" s="33">
        <v>10000</v>
      </c>
      <c r="D209" s="33" t="s">
        <v>6</v>
      </c>
      <c r="E209" s="34">
        <v>10000</v>
      </c>
      <c r="F209" s="28" t="e">
        <f t="shared" si="3"/>
        <v>#VALUE!</v>
      </c>
    </row>
    <row r="210" spans="1:6" ht="24" customHeight="1">
      <c r="A210" s="22" t="s">
        <v>304</v>
      </c>
      <c r="B210" s="35" t="s">
        <v>4</v>
      </c>
      <c r="C210" s="36">
        <v>-1681272.52</v>
      </c>
      <c r="D210" s="36">
        <v>5026768.12</v>
      </c>
      <c r="E210" s="37" t="s">
        <v>4</v>
      </c>
      <c r="F210" s="37" t="s">
        <v>4</v>
      </c>
    </row>
    <row r="211" spans="1:6" ht="15" customHeight="1">
      <c r="A211" s="6"/>
      <c r="B211" s="24"/>
      <c r="C211" s="24"/>
      <c r="D211" s="24"/>
      <c r="E211" s="24"/>
      <c r="F211" s="3"/>
    </row>
  </sheetData>
  <mergeCells count="7">
    <mergeCell ref="A2:F2"/>
    <mergeCell ref="F4:F6"/>
    <mergeCell ref="E4:E6"/>
    <mergeCell ref="A4:A6"/>
    <mergeCell ref="B4:B6"/>
    <mergeCell ref="C4:C6"/>
    <mergeCell ref="D4:D6"/>
  </mergeCells>
  <pageMargins left="0.39370078740157483" right="0.39370078740157483" top="0.39370078740157483" bottom="0.39370078740157483" header="0" footer="0"/>
  <pageSetup paperSize="9" scale="6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13F118A8-ADDD-4661-9E25-EDEE6F8A648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1</vt:i4>
      </vt:variant>
    </vt:vector>
  </HeadingPairs>
  <TitlesOfParts>
    <vt:vector size="1" baseType="lpstr">
      <vt:lpstr>Расходы</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AUTHORITY\система</dc:creator>
  <cp:lastModifiedBy>ch_bi</cp:lastModifiedBy>
  <cp:lastPrinted>2020-10-16T10:42:09Z</cp:lastPrinted>
  <dcterms:created xsi:type="dcterms:W3CDTF">2020-07-15T10:47:52Z</dcterms:created>
  <dcterms:modified xsi:type="dcterms:W3CDTF">2020-10-16T10:42:42Z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SV_0503117M_20160101_7893.xlsx</vt:lpwstr>
  </property>
  <property fmtid="{D5CDD505-2E9C-101B-9397-08002B2CF9AE}" pid="3" name="Название отчета">
    <vt:lpwstr>SV_0503117M_20160101_7893.xlsx</vt:lpwstr>
  </property>
  <property fmtid="{D5CDD505-2E9C-101B-9397-08002B2CF9AE}" pid="4" name="Версия клиента">
    <vt:lpwstr>19.2.2.31691</vt:lpwstr>
  </property>
  <property fmtid="{D5CDD505-2E9C-101B-9397-08002B2CF9AE}" pid="5" name="Версия базы">
    <vt:lpwstr>19.2.0.262801898</vt:lpwstr>
  </property>
  <property fmtid="{D5CDD505-2E9C-101B-9397-08002B2CF9AE}" pid="6" name="Тип сервера">
    <vt:lpwstr>MSSQL</vt:lpwstr>
  </property>
  <property fmtid="{D5CDD505-2E9C-101B-9397-08002B2CF9AE}" pid="7" name="Сервер">
    <vt:lpwstr>172.21.106.17</vt:lpwstr>
  </property>
  <property fmtid="{D5CDD505-2E9C-101B-9397-08002B2CF9AE}" pid="8" name="База">
    <vt:lpwstr>svod-smart</vt:lpwstr>
  </property>
  <property fmtid="{D5CDD505-2E9C-101B-9397-08002B2CF9AE}" pid="9" name="Пользователь">
    <vt:lpwstr>sv_49012001_1</vt:lpwstr>
  </property>
  <property fmtid="{D5CDD505-2E9C-101B-9397-08002B2CF9AE}" pid="10" name="Шаблон">
    <vt:lpwstr>SV_0503117M_20160101.xlt</vt:lpwstr>
  </property>
  <property fmtid="{D5CDD505-2E9C-101B-9397-08002B2CF9AE}" pid="11" name="Локальная база">
    <vt:lpwstr>не используется</vt:lpwstr>
  </property>
</Properties>
</file>