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25" windowWidth="18855" windowHeight="11190"/>
  </bookViews>
  <sheets>
    <sheet name="Доходы" sheetId="2" r:id="rId1"/>
  </sheets>
  <calcPr calcId="124519"/>
</workbook>
</file>

<file path=xl/calcChain.xml><?xml version="1.0" encoding="utf-8"?>
<calcChain xmlns="http://schemas.openxmlformats.org/spreadsheetml/2006/main">
  <c r="G10" i="2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G64"/>
  <c r="G65"/>
  <c r="G66"/>
  <c r="G67"/>
  <c r="G68"/>
  <c r="G69"/>
  <c r="G70"/>
  <c r="G71"/>
  <c r="G72"/>
  <c r="G73"/>
  <c r="G74"/>
  <c r="G75"/>
  <c r="G76"/>
  <c r="G77"/>
  <c r="G78"/>
  <c r="G79"/>
  <c r="G80"/>
  <c r="G81"/>
  <c r="G82"/>
  <c r="G83"/>
  <c r="G84"/>
  <c r="G85"/>
  <c r="G86"/>
  <c r="G87"/>
  <c r="G88"/>
  <c r="G89"/>
  <c r="G90"/>
  <c r="G91"/>
  <c r="G92"/>
  <c r="G93"/>
  <c r="G94"/>
  <c r="G95"/>
  <c r="G8"/>
</calcChain>
</file>

<file path=xl/sharedStrings.xml><?xml version="1.0" encoding="utf-8"?>
<sst xmlns="http://schemas.openxmlformats.org/spreadsheetml/2006/main" count="233" uniqueCount="186">
  <si>
    <t xml:space="preserve"> Наименование показателя</t>
  </si>
  <si>
    <t>Код дохода по бюджетной классификации</t>
  </si>
  <si>
    <t>Неисполненные назначения</t>
  </si>
  <si>
    <t>4</t>
  </si>
  <si>
    <t>5</t>
  </si>
  <si>
    <t>6</t>
  </si>
  <si>
    <t>Доходы бюджета - всего</t>
  </si>
  <si>
    <t>x</t>
  </si>
  <si>
    <t>в том числе:</t>
  </si>
  <si>
    <t xml:space="preserve">  НАЛОГОВЫЕ И НЕНАЛОГОВЫЕ ДОХОДЫ</t>
  </si>
  <si>
    <t>000 1 00 00000 00 0000 000</t>
  </si>
  <si>
    <t xml:space="preserve">  НАЛОГИ НА ПРИБЫЛЬ, ДОХОДЫ</t>
  </si>
  <si>
    <t>000 1 01 00000 00 0000 000</t>
  </si>
  <si>
    <t xml:space="preserve">  Налог на доходы физических лиц</t>
  </si>
  <si>
    <t>000 1 01 02000 01 0000 110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</si>
  <si>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</si>
  <si>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000 1 01 02010 01 0000 110</t>
  </si>
  <si>
    <t xml:space="preserve">  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</si>
  <si>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000 1 01 02020 01 0000 110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</si>
  <si>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</si>
  <si>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000 1 01 02030 01 0000 110</t>
  </si>
  <si>
    <t xml:space="preserve">  НАЛОГИ НА ТОВАРЫ (РАБОТЫ, УСЛУГИ), РЕАЛИЗУЕМЫЕ НА ТЕРРИТОРИИ РОССИЙСКОЙ ФЕДЕРАЦИИ</t>
  </si>
  <si>
    <t>000 1 03 00000 00 0000 000</t>
  </si>
  <si>
    <t xml:space="preserve">  Акцизы по подакцизным товарам (продукции), производимым на территории Российской Федерации</t>
  </si>
  <si>
    <t>000 1 03 02000 01 0000 110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</si>
  <si>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</si>
  <si>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000 1 03 02230 01 0000 110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</si>
  <si>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</si>
  <si>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000 1 03 02231 01 0000 110</t>
  </si>
  <si>
    <t xml:space="preserve">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</si>
  <si>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000 1 03 02240 01 0000 110</t>
  </si>
  <si>
    <t xml:space="preserve">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</si>
  <si>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000 1 03 02241 01 0000 110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</si>
  <si>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</si>
  <si>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000 1 03 02250 01 0000 110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</si>
  <si>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</si>
  <si>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000 1 03 02251 01 0000 110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</si>
  <si>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</si>
  <si>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000 1 03 02260 01 0000 110</t>
  </si>
  <si>
    <t>-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</si>
  <si>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</si>
  <si>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000 1 03 02261 01 0000 110</t>
  </si>
  <si>
    <t xml:space="preserve">  НАЛОГИ НА СОВОКУПНЫЙ ДОХОД</t>
  </si>
  <si>
    <t>000 1 05 00000 00 0000 000</t>
  </si>
  <si>
    <t xml:space="preserve">  Налог, взимаемый в связи с применением упрощенной системы налогообложения</t>
  </si>
  <si>
    <t>000 1 05 01000 00 0000 110</t>
  </si>
  <si>
    <t xml:space="preserve">  Налог, взимаемый с налогоплательщиков, выбравших в качестве объекта налогообложения доходы</t>
  </si>
  <si>
    <t>000 1 05 01010 01 0000 110</t>
  </si>
  <si>
    <t>000 1 05 01011 01 0000 110</t>
  </si>
  <si>
    <t xml:space="preserve">  Налог, взимаемый с налогоплательщиков, выбравших в качестве объекта налогообложения доходы, уменьшенные на величину расходов</t>
  </si>
  <si>
    <t>000 1 05 01020 01 0000 110</t>
  </si>
  <si>
    <t xml:space="preserve">  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</si>
  <si>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000 1 05 01021 01 0000 110</t>
  </si>
  <si>
    <t xml:space="preserve">  НАЛОГИ НА ИМУЩЕСТВО</t>
  </si>
  <si>
    <t>000 1 06 00000 00 0000 000</t>
  </si>
  <si>
    <t xml:space="preserve">  Налог на имущество физических лиц</t>
  </si>
  <si>
    <t>000 1 06 01000 00 0000 110</t>
  </si>
  <si>
    <t xml:space="preserve">  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</si>
  <si>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000 1 06 01030 13 0000 110</t>
  </si>
  <si>
    <t xml:space="preserve">  Земельный налог</t>
  </si>
  <si>
    <t>000 1 06 06000 00 0000 110</t>
  </si>
  <si>
    <t xml:space="preserve">  Земельный налог с организаций</t>
  </si>
  <si>
    <t>000 1 06 06030 00 0000 110</t>
  </si>
  <si>
    <t xml:space="preserve">  Земельный налог с организаций, обладающих земельным участком, расположенным в границах городских поселений</t>
  </si>
  <si>
    <t>000 1 06 06033 13 0000 110</t>
  </si>
  <si>
    <t xml:space="preserve">  Земельный налог с физических лиц</t>
  </si>
  <si>
    <t>000 1 06 06040 00 0000 110</t>
  </si>
  <si>
    <t xml:space="preserve">  Земельный налог с физических лиц, обладающих земельным участком, расположенным в границах городских поселений</t>
  </si>
  <si>
    <t>000 1 06 06043 13 0000 110</t>
  </si>
  <si>
    <t xml:space="preserve">  ГОСУДАРСТВЕННАЯ ПОШЛИНА</t>
  </si>
  <si>
    <t>000 1 08 00000 00 0000 000</t>
  </si>
  <si>
    <t xml:space="preserve">  Государственная пошлина за государственную регистрацию, а также за совершение прочих юридически значимых действий</t>
  </si>
  <si>
    <t>000 1 08 07000 01 0000 110</t>
  </si>
  <si>
    <t xml:space="preserve">  Государственная пошлина за выдачу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</t>
  </si>
  <si>
    <t>000 1 08 07170 01 0000 110</t>
  </si>
  <si>
    <t xml:space="preserve">  Государственная пошлина за выдачу органом местного самоуправления поселения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поселений</t>
  </si>
  <si>
    <t>000 1 08 07175 01 0000 110</t>
  </si>
  <si>
    <t xml:space="preserve">  ДОХОДЫ ОТ ИСПОЛЬЗОВАНИЯ ИМУЩЕСТВА, НАХОДЯЩЕГОСЯ В ГОСУДАРСТВЕННОЙ И МУНИЦИПАЛЬНОЙ СОБСТВЕННОСТИ</t>
  </si>
  <si>
    <t>000 1 11 00000 00 0000 000</t>
  </si>
  <si>
    <t xml:space="preserve">  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</si>
  <si>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000 1 11 05000 00 0000 120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</si>
  <si>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</si>
  <si>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000 1 11 05010 00 0000 120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</si>
  <si>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</si>
  <si>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000 1 11 05013 13 0000 120</t>
  </si>
  <si>
    <t xml:space="preserve">  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</si>
  <si>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000 1 11 05020 00 0000 120</t>
  </si>
  <si>
    <t xml:space="preserve">  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поселений (за исключением земельных участков муниципальных бюджетных и автономных учреждений)</t>
  </si>
  <si>
    <t>000 1 11 05025 13 0000 120</t>
  </si>
  <si>
    <t xml:space="preserve">  Доходы от сдачи в аренду имущества, составляющего государственную (муниципальную) казну (за исключением земельных участков)</t>
  </si>
  <si>
    <t>000 1 11 05070 00 0000 120</t>
  </si>
  <si>
    <t xml:space="preserve">  Доходы от сдачи в аренду имущества, составляющего казну городских поселений (за исключением земельных участков)</t>
  </si>
  <si>
    <t>000 1 11 05075 13 0000 120</t>
  </si>
  <si>
    <t xml:space="preserve">  ДОХОДЫ ОТ ПРОДАЖИ МАТЕРИАЛЬНЫХ И НЕМАТЕРИАЛЬНЫХ АКТИВОВ</t>
  </si>
  <si>
    <t>000 1 14 00000 00 0000 000</t>
  </si>
  <si>
    <t xml:space="preserve">  Доходы от продажи земельных участков, находящихся в государственной и муниципальной собственности</t>
  </si>
  <si>
    <t>000 1 14 06000 00 0000 430</t>
  </si>
  <si>
    <t xml:space="preserve">  Доходы от продажи земельных участков, государственная собственность на которые не разграничена</t>
  </si>
  <si>
    <t>000 1 14 06010 00 0000 430</t>
  </si>
  <si>
    <t xml:space="preserve">  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</si>
  <si>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000 1 14 06013 13 0000 430</t>
  </si>
  <si>
    <t xml:space="preserve">  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</si>
  <si>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>000 1 14 06300 00 0000 430</t>
  </si>
  <si>
    <t xml:space="preserve">  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</t>
  </si>
  <si>
    <t>000 1 14 06310 00 0000 430</t>
  </si>
  <si>
    <t xml:space="preserve">  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городских поселений</t>
  </si>
  <si>
    <t>000 1 14 06313 13 0000 430</t>
  </si>
  <si>
    <t xml:space="preserve">  ШТРАФЫ, САНКЦИИ, ВОЗМЕЩЕНИЕ УЩЕРБА</t>
  </si>
  <si>
    <t>000 1 16 00000 00 0000 000</t>
  </si>
  <si>
    <t xml:space="preserve">  Платежи в целях возмещения причиненного ущерба (убытков)</t>
  </si>
  <si>
    <t>000 1 16 10000 00 0000 140</t>
  </si>
  <si>
    <t xml:space="preserve">  Денежные взыскания, налагаемые в возмещение ущерба, причиненного в результате незаконного или нецелевого использования бюджетных средств</t>
  </si>
  <si>
    <t>000 1 16 10100 00 0000 140</t>
  </si>
  <si>
    <t xml:space="preserve">  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городских поселений)</t>
  </si>
  <si>
    <t>000 1 16 10100 13 0000 140</t>
  </si>
  <si>
    <t xml:space="preserve">  БЕЗВОЗМЕЗДНЫЕ ПОСТУПЛЕНИЯ</t>
  </si>
  <si>
    <t>000 2 00 00000 00 0000 000</t>
  </si>
  <si>
    <t xml:space="preserve">  БЕЗВОЗМЕЗДНЫЕ ПОСТУПЛЕНИЯ ОТ ДРУГИХ БЮДЖЕТОВ БЮДЖЕТНОЙ СИСТЕМЫ РОССИЙСКОЙ ФЕДЕРАЦИИ</t>
  </si>
  <si>
    <t>000 2 02 00000 00 0000 000</t>
  </si>
  <si>
    <t xml:space="preserve">  Дотации бюджетам бюджетной системы Российской Федерации</t>
  </si>
  <si>
    <t>000 2 02 10000 00 0000 150</t>
  </si>
  <si>
    <t xml:space="preserve">  Дотации на выравнивание бюджетной обеспеченности</t>
  </si>
  <si>
    <t>000 2 02 15001 00 0000 150</t>
  </si>
  <si>
    <t xml:space="preserve">  Дотации бюджетам городских поселений на выравнивание бюджетной обеспеченности из бюджета субъекта Российской Федерации.</t>
  </si>
  <si>
    <t>000 2 02 15001 13 0000 150</t>
  </si>
  <si>
    <t xml:space="preserve">  Дотации бюджетам на поддержку мер по обеспечению сбалансированности бюджетов</t>
  </si>
  <si>
    <t>000 2 02 15002 00 0000 150</t>
  </si>
  <si>
    <t xml:space="preserve">  Дотации бюджетам городских поселений на поддержку мер по обеспечению сбалансированности бюджетов</t>
  </si>
  <si>
    <t>000 2 02 15002 13 0000 150</t>
  </si>
  <si>
    <t xml:space="preserve">  Субсидии бюджетам бюджетной системы Российской Федерации (межбюджетные субсидии)</t>
  </si>
  <si>
    <t>000 2 02 20000 00 0000 150</t>
  </si>
  <si>
    <t xml:space="preserve">  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</si>
  <si>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000 2 02 20216 00 0000 150</t>
  </si>
  <si>
    <t xml:space="preserve">  Субсидии бюджетам городских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</si>
  <si>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000 2 02 20216 13 0000 150</t>
  </si>
  <si>
    <t xml:space="preserve">  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</si>
  <si>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>000 2 02 20299 00 0000 150</t>
  </si>
  <si>
    <t xml:space="preserve">  Субсидии бюджетам городских поселений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</si>
  <si>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>000 2 02 20299 13 0000 150</t>
  </si>
  <si>
    <t xml:space="preserve">  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</si>
  <si>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000 2 02 20302 00 0000 150</t>
  </si>
  <si>
    <t xml:space="preserve">  Субсидии бюджетам городских поселений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</si>
  <si>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000 2 02 20302 13 0000 150</t>
  </si>
  <si>
    <t xml:space="preserve">  Субсидии бюджетам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</si>
  <si>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000 2 02 25467 00 0000 150</t>
  </si>
  <si>
    <t xml:space="preserve">  Субсидии бюджетам городских поселений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</si>
  <si>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000 2 02 25467 13 0000 150</t>
  </si>
  <si>
    <t xml:space="preserve">  Субсидии бюджетам на реализацию мероприятий по обеспечению жильем молодых семей</t>
  </si>
  <si>
    <t>000 2 02 25497 00 0000 150</t>
  </si>
  <si>
    <t xml:space="preserve">  Субсидии бюджетам городских поселений на реализацию мероприятий по обеспечению жильем молодых семей</t>
  </si>
  <si>
    <t>000 2 02 25497 13 0000 150</t>
  </si>
  <si>
    <t xml:space="preserve">  Прочие субсидии</t>
  </si>
  <si>
    <t>000 2 02 29999 00 0000 150</t>
  </si>
  <si>
    <t xml:space="preserve">  Прочие субсидии бюджетам городских поселений</t>
  </si>
  <si>
    <t>000 2 02 29999 13 0000 150</t>
  </si>
  <si>
    <t xml:space="preserve">  Субвенции бюджетам бюджетной системы Российской Федерации</t>
  </si>
  <si>
    <t>000 2 02 30000 00 0000 150</t>
  </si>
  <si>
    <t xml:space="preserve">  Субвенции местным бюджетам на выполнение передаваемых полномочий субъектов Российской Федерации</t>
  </si>
  <si>
    <t>000 2 02 30024 00 0000 150</t>
  </si>
  <si>
    <t xml:space="preserve">  Субвенции бюджетам городских поселений на выполнение передаваемых полномочий субъектов Российской Федерации</t>
  </si>
  <si>
    <t>000 2 02 30024 13 0000 150</t>
  </si>
  <si>
    <t xml:space="preserve">  Субвенции бюджетам на осуществление первичного воинского учета на территориях, где отсутствуют военные комиссариаты</t>
  </si>
  <si>
    <t>000 2 02 35118 00 0000 150</t>
  </si>
  <si>
    <t xml:space="preserve">  Субвенции бюджетам городских поселений на осуществление первичного воинского учета на территориях, где отсутствуют военные комиссариаты</t>
  </si>
  <si>
    <t>000 2 02 35118 13 0000 150</t>
  </si>
  <si>
    <t xml:space="preserve">  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</si>
  <si>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000 2 18 00000 00 0000 000</t>
  </si>
  <si>
    <t xml:space="preserve">  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</si>
  <si>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000 2 18 00000 00 0000 150</t>
  </si>
  <si>
    <t xml:space="preserve">  Доходы бюджетов городских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</si>
  <si>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000 2 18 00000 13 0000 150</t>
  </si>
  <si>
    <t xml:space="preserve">  Доходы бюджетов городских поселений от возврата организациями остатков субсидий прошлых лет</t>
  </si>
  <si>
    <t>000 2 18 05000 13 0000 150</t>
  </si>
  <si>
    <t xml:space="preserve">  Доходы бюджетов городских поселений от возврата иными организациями остатков субсидий прошлых лет</t>
  </si>
  <si>
    <t>000 2 18 05030 13 0000 150</t>
  </si>
  <si>
    <t xml:space="preserve">  ВОЗВРАТ ОСТАТКОВ СУБСИДИЙ, СУБВЕНЦИЙ И ИНЫХ МЕЖБЮДЖЕТНЫХ ТРАНСФЕРТОВ, ИМЕЮЩИХ ЦЕЛЕВОЕ НАЗНАЧЕНИЕ, ПРОШЛЫХ ЛЕТ</t>
  </si>
  <si>
    <t>000 2 19 00000 00 0000 000</t>
  </si>
  <si>
    <t xml:space="preserve">  Возврат остатков субсидий, субвенций и иных межбюджетных трансфертов, имеющих целевое назначение, прошлых лет из бюджетов городских поселений</t>
  </si>
  <si>
    <t>000 2 19 00000 13 0000 150</t>
  </si>
  <si>
    <t xml:space="preserve">  Возврат прочих остатков субсидий, субвенций и иных межбюджетных трансфертов, имеющих целевое назначение, прошлых лет из бюджетов городских поселений</t>
  </si>
  <si>
    <t>000 2 19 60010 13 0000 150</t>
  </si>
  <si>
    <t>3</t>
  </si>
  <si>
    <t>Анализ поступления доходов бюджета муниципального образования городское поселение Умба по состоянию на 01.04.2021 г.</t>
  </si>
  <si>
    <t>% исполнения</t>
  </si>
  <si>
    <t>Исполнено по состоянию на 01.04.2021</t>
  </si>
  <si>
    <t>Утверждено решением Совета депутатов от 22.12.2020 № 174</t>
  </si>
</sst>
</file>

<file path=xl/styles.xml><?xml version="1.0" encoding="utf-8"?>
<styleSheet xmlns="http://schemas.openxmlformats.org/spreadsheetml/2006/main">
  <numFmts count="2">
    <numFmt numFmtId="164" formatCode="dd\.mm\.yyyy"/>
    <numFmt numFmtId="165" formatCode="#,##0.00_ ;\-#,##0.00"/>
  </numFmts>
  <fonts count="15">
    <font>
      <sz val="11"/>
      <name val="Calibri"/>
      <family val="2"/>
      <scheme val="minor"/>
    </font>
    <font>
      <sz val="10"/>
      <color rgb="FF000000"/>
      <name val="Arial Cyr"/>
    </font>
    <font>
      <b/>
      <sz val="11"/>
      <color rgb="FF000000"/>
      <name val="Arial Cyr"/>
    </font>
    <font>
      <sz val="8"/>
      <color rgb="FF000000"/>
      <name val="Arial Cyr"/>
    </font>
    <font>
      <sz val="12"/>
      <color rgb="FF000000"/>
      <name val="Times New Roman"/>
    </font>
    <font>
      <b/>
      <sz val="10"/>
      <color rgb="FF000000"/>
      <name val="Arial Cyr"/>
    </font>
    <font>
      <sz val="11"/>
      <color rgb="FF000000"/>
      <name val="Calibri"/>
      <scheme val="minor"/>
    </font>
    <font>
      <sz val="9"/>
      <color rgb="FF000000"/>
      <name val="Arial Cyr"/>
    </font>
    <font>
      <sz val="8"/>
      <color rgb="FF000000"/>
      <name val="Arial"/>
    </font>
    <font>
      <sz val="6"/>
      <color rgb="FF000000"/>
      <name val="Arial Cyr"/>
    </font>
    <font>
      <sz val="11"/>
      <color rgb="FF000000"/>
      <name val="Calibri"/>
      <scheme val="minor"/>
    </font>
    <font>
      <sz val="10"/>
      <color rgb="FF000000"/>
      <name val="Arial"/>
    </font>
    <font>
      <sz val="11"/>
      <name val="Calibri"/>
      <family val="2"/>
      <scheme val="minor"/>
    </font>
    <font>
      <b/>
      <sz val="10"/>
      <color rgb="FF000000"/>
      <name val="Arial Cyr"/>
      <charset val="204"/>
    </font>
    <font>
      <sz val="8"/>
      <name val="Arial Cyr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0C0C0"/>
      </patternFill>
    </fill>
  </fills>
  <borders count="39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30">
    <xf numFmtId="0" fontId="0" fillId="0" borderId="0"/>
    <xf numFmtId="0" fontId="1" fillId="0" borderId="1"/>
    <xf numFmtId="0" fontId="2" fillId="0" borderId="1">
      <alignment horizontal="center"/>
    </xf>
    <xf numFmtId="0" fontId="3" fillId="0" borderId="2">
      <alignment horizontal="center"/>
    </xf>
    <xf numFmtId="0" fontId="4" fillId="0" borderId="1">
      <alignment horizontal="right"/>
    </xf>
    <xf numFmtId="0" fontId="2" fillId="0" borderId="1"/>
    <xf numFmtId="0" fontId="5" fillId="0" borderId="1"/>
    <xf numFmtId="0" fontId="5" fillId="0" borderId="3"/>
    <xf numFmtId="0" fontId="3" fillId="0" borderId="4">
      <alignment horizontal="center"/>
    </xf>
    <xf numFmtId="0" fontId="4" fillId="0" borderId="5">
      <alignment horizontal="right"/>
    </xf>
    <xf numFmtId="0" fontId="3" fillId="0" borderId="1"/>
    <xf numFmtId="0" fontId="3" fillId="0" borderId="6">
      <alignment horizontal="right"/>
    </xf>
    <xf numFmtId="49" fontId="3" fillId="0" borderId="7">
      <alignment horizontal="center"/>
    </xf>
    <xf numFmtId="0" fontId="4" fillId="0" borderId="8">
      <alignment horizontal="right"/>
    </xf>
    <xf numFmtId="0" fontId="6" fillId="0" borderId="1"/>
    <xf numFmtId="164" fontId="3" fillId="0" borderId="9">
      <alignment horizontal="center"/>
    </xf>
    <xf numFmtId="0" fontId="3" fillId="0" borderId="1">
      <alignment horizontal="left"/>
    </xf>
    <xf numFmtId="49" fontId="3" fillId="0" borderId="1"/>
    <xf numFmtId="49" fontId="3" fillId="0" borderId="6">
      <alignment horizontal="right" vertical="center"/>
    </xf>
    <xf numFmtId="49" fontId="3" fillId="0" borderId="9">
      <alignment horizontal="center" vertical="center"/>
    </xf>
    <xf numFmtId="0" fontId="3" fillId="0" borderId="2">
      <alignment horizontal="left" wrapText="1"/>
    </xf>
    <xf numFmtId="49" fontId="3" fillId="0" borderId="9">
      <alignment horizontal="center"/>
    </xf>
    <xf numFmtId="0" fontId="3" fillId="0" borderId="10">
      <alignment horizontal="left" wrapText="1"/>
    </xf>
    <xf numFmtId="49" fontId="3" fillId="0" borderId="6">
      <alignment horizontal="right"/>
    </xf>
    <xf numFmtId="0" fontId="3" fillId="0" borderId="11">
      <alignment horizontal="left"/>
    </xf>
    <xf numFmtId="49" fontId="3" fillId="0" borderId="11"/>
    <xf numFmtId="49" fontId="3" fillId="0" borderId="6"/>
    <xf numFmtId="49" fontId="3" fillId="0" borderId="12">
      <alignment horizontal="center"/>
    </xf>
    <xf numFmtId="0" fontId="2" fillId="0" borderId="2">
      <alignment horizontal="center"/>
    </xf>
    <xf numFmtId="0" fontId="3" fillId="0" borderId="13">
      <alignment horizontal="center" vertical="top" wrapText="1"/>
    </xf>
    <xf numFmtId="49" fontId="3" fillId="0" borderId="13">
      <alignment horizontal="center" vertical="top" wrapText="1"/>
    </xf>
    <xf numFmtId="0" fontId="1" fillId="0" borderId="14"/>
    <xf numFmtId="0" fontId="1" fillId="0" borderId="5"/>
    <xf numFmtId="0" fontId="3" fillId="0" borderId="13">
      <alignment horizontal="center" vertical="center"/>
    </xf>
    <xf numFmtId="0" fontId="3" fillId="0" borderId="4">
      <alignment horizontal="center" vertical="center"/>
    </xf>
    <xf numFmtId="49" fontId="3" fillId="0" borderId="4">
      <alignment horizontal="center" vertical="center"/>
    </xf>
    <xf numFmtId="0" fontId="3" fillId="0" borderId="15">
      <alignment horizontal="left" wrapText="1"/>
    </xf>
    <xf numFmtId="49" fontId="3" fillId="0" borderId="16">
      <alignment horizontal="center" wrapText="1"/>
    </xf>
    <xf numFmtId="49" fontId="3" fillId="0" borderId="17">
      <alignment horizontal="center"/>
    </xf>
    <xf numFmtId="4" fontId="3" fillId="0" borderId="17">
      <alignment horizontal="right" shrinkToFit="1"/>
    </xf>
    <xf numFmtId="0" fontId="3" fillId="0" borderId="18">
      <alignment horizontal="left" wrapText="1"/>
    </xf>
    <xf numFmtId="49" fontId="3" fillId="0" borderId="19">
      <alignment horizontal="center" shrinkToFit="1"/>
    </xf>
    <xf numFmtId="49" fontId="3" fillId="0" borderId="20">
      <alignment horizontal="center"/>
    </xf>
    <xf numFmtId="4" fontId="3" fillId="0" borderId="20">
      <alignment horizontal="right" shrinkToFit="1"/>
    </xf>
    <xf numFmtId="0" fontId="3" fillId="0" borderId="21">
      <alignment horizontal="left" wrapText="1" indent="2"/>
    </xf>
    <xf numFmtId="49" fontId="3" fillId="0" borderId="22">
      <alignment horizontal="center" shrinkToFit="1"/>
    </xf>
    <xf numFmtId="49" fontId="3" fillId="0" borderId="23">
      <alignment horizontal="center"/>
    </xf>
    <xf numFmtId="4" fontId="3" fillId="0" borderId="23">
      <alignment horizontal="right" shrinkToFit="1"/>
    </xf>
    <xf numFmtId="49" fontId="3" fillId="0" borderId="1">
      <alignment horizontal="right"/>
    </xf>
    <xf numFmtId="0" fontId="2" fillId="0" borderId="5">
      <alignment horizontal="center"/>
    </xf>
    <xf numFmtId="0" fontId="3" fillId="0" borderId="4">
      <alignment horizontal="center" vertical="center" shrinkToFit="1"/>
    </xf>
    <xf numFmtId="49" fontId="3" fillId="0" borderId="4">
      <alignment horizontal="center" vertical="center" shrinkToFit="1"/>
    </xf>
    <xf numFmtId="49" fontId="1" fillId="0" borderId="5"/>
    <xf numFmtId="0" fontId="3" fillId="0" borderId="16">
      <alignment horizontal="center" shrinkToFit="1"/>
    </xf>
    <xf numFmtId="4" fontId="3" fillId="0" borderId="24">
      <alignment horizontal="right" shrinkToFit="1"/>
    </xf>
    <xf numFmtId="49" fontId="1" fillId="0" borderId="8"/>
    <xf numFmtId="0" fontId="3" fillId="0" borderId="19">
      <alignment horizontal="center" shrinkToFit="1"/>
    </xf>
    <xf numFmtId="165" fontId="3" fillId="0" borderId="20">
      <alignment horizontal="right" shrinkToFit="1"/>
    </xf>
    <xf numFmtId="165" fontId="3" fillId="0" borderId="25">
      <alignment horizontal="right" shrinkToFit="1"/>
    </xf>
    <xf numFmtId="0" fontId="3" fillId="0" borderId="26">
      <alignment horizontal="left" wrapText="1"/>
    </xf>
    <xf numFmtId="49" fontId="3" fillId="0" borderId="22">
      <alignment horizontal="center" wrapText="1"/>
    </xf>
    <xf numFmtId="49" fontId="3" fillId="0" borderId="23">
      <alignment horizontal="center" wrapText="1"/>
    </xf>
    <xf numFmtId="4" fontId="3" fillId="0" borderId="23">
      <alignment horizontal="right" wrapText="1"/>
    </xf>
    <xf numFmtId="4" fontId="3" fillId="0" borderId="21">
      <alignment horizontal="right" wrapText="1"/>
    </xf>
    <xf numFmtId="0" fontId="1" fillId="0" borderId="8">
      <alignment wrapText="1"/>
    </xf>
    <xf numFmtId="0" fontId="3" fillId="0" borderId="27">
      <alignment horizontal="left" wrapText="1"/>
    </xf>
    <xf numFmtId="49" fontId="3" fillId="0" borderId="28">
      <alignment horizontal="center" shrinkToFit="1"/>
    </xf>
    <xf numFmtId="49" fontId="3" fillId="0" borderId="29">
      <alignment horizontal="center"/>
    </xf>
    <xf numFmtId="4" fontId="3" fillId="0" borderId="29">
      <alignment horizontal="right" shrinkToFit="1"/>
    </xf>
    <xf numFmtId="49" fontId="3" fillId="0" borderId="30">
      <alignment horizontal="center"/>
    </xf>
    <xf numFmtId="0" fontId="1" fillId="0" borderId="8"/>
    <xf numFmtId="0" fontId="6" fillId="0" borderId="11"/>
    <xf numFmtId="0" fontId="6" fillId="0" borderId="31"/>
    <xf numFmtId="0" fontId="3" fillId="0" borderId="1">
      <alignment wrapText="1"/>
    </xf>
    <xf numFmtId="49" fontId="3" fillId="0" borderId="1">
      <alignment wrapText="1"/>
    </xf>
    <xf numFmtId="49" fontId="3" fillId="0" borderId="1">
      <alignment horizontal="center"/>
    </xf>
    <xf numFmtId="49" fontId="7" fillId="0" borderId="1"/>
    <xf numFmtId="0" fontId="3" fillId="0" borderId="2">
      <alignment horizontal="left"/>
    </xf>
    <xf numFmtId="49" fontId="3" fillId="0" borderId="2">
      <alignment horizontal="left"/>
    </xf>
    <xf numFmtId="0" fontId="3" fillId="0" borderId="2">
      <alignment horizontal="center" shrinkToFit="1"/>
    </xf>
    <xf numFmtId="49" fontId="3" fillId="0" borderId="2">
      <alignment horizontal="center" vertical="center" shrinkToFit="1"/>
    </xf>
    <xf numFmtId="49" fontId="1" fillId="0" borderId="2">
      <alignment shrinkToFit="1"/>
    </xf>
    <xf numFmtId="49" fontId="3" fillId="0" borderId="2">
      <alignment horizontal="right"/>
    </xf>
    <xf numFmtId="0" fontId="3" fillId="0" borderId="16">
      <alignment horizontal="center" vertical="center" shrinkToFit="1"/>
    </xf>
    <xf numFmtId="49" fontId="3" fillId="0" borderId="17">
      <alignment horizontal="center" vertical="center"/>
    </xf>
    <xf numFmtId="0" fontId="3" fillId="0" borderId="15">
      <alignment horizontal="left" wrapText="1" indent="2"/>
    </xf>
    <xf numFmtId="0" fontId="3" fillId="0" borderId="32">
      <alignment horizontal="center" vertical="center" shrinkToFit="1"/>
    </xf>
    <xf numFmtId="49" fontId="3" fillId="0" borderId="13">
      <alignment horizontal="center" vertical="center"/>
    </xf>
    <xf numFmtId="165" fontId="3" fillId="0" borderId="13">
      <alignment horizontal="right" vertical="center" shrinkToFit="1"/>
    </xf>
    <xf numFmtId="165" fontId="3" fillId="0" borderId="27">
      <alignment horizontal="right" vertical="center" shrinkToFit="1"/>
    </xf>
    <xf numFmtId="0" fontId="3" fillId="0" borderId="33">
      <alignment horizontal="left" wrapText="1"/>
    </xf>
    <xf numFmtId="4" fontId="3" fillId="0" borderId="13">
      <alignment horizontal="right" shrinkToFit="1"/>
    </xf>
    <xf numFmtId="4" fontId="3" fillId="0" borderId="27">
      <alignment horizontal="right" shrinkToFit="1"/>
    </xf>
    <xf numFmtId="0" fontId="3" fillId="0" borderId="18">
      <alignment horizontal="left" wrapText="1" indent="2"/>
    </xf>
    <xf numFmtId="0" fontId="8" fillId="0" borderId="27">
      <alignment wrapText="1"/>
    </xf>
    <xf numFmtId="0" fontId="8" fillId="0" borderId="27"/>
    <xf numFmtId="0" fontId="8" fillId="2" borderId="27">
      <alignment wrapText="1"/>
    </xf>
    <xf numFmtId="0" fontId="3" fillId="2" borderId="26">
      <alignment horizontal="left" wrapText="1"/>
    </xf>
    <xf numFmtId="49" fontId="3" fillId="0" borderId="27">
      <alignment horizontal="center" shrinkToFit="1"/>
    </xf>
    <xf numFmtId="49" fontId="3" fillId="0" borderId="13">
      <alignment horizontal="center" vertical="center" shrinkToFit="1"/>
    </xf>
    <xf numFmtId="0" fontId="1" fillId="0" borderId="11">
      <alignment horizontal="left"/>
    </xf>
    <xf numFmtId="0" fontId="1" fillId="0" borderId="31">
      <alignment horizontal="left" wrapText="1"/>
    </xf>
    <xf numFmtId="0" fontId="1" fillId="0" borderId="31">
      <alignment horizontal="left"/>
    </xf>
    <xf numFmtId="0" fontId="3" fillId="0" borderId="31"/>
    <xf numFmtId="49" fontId="1" fillId="0" borderId="31"/>
    <xf numFmtId="0" fontId="1" fillId="0" borderId="1">
      <alignment horizontal="left"/>
    </xf>
    <xf numFmtId="0" fontId="1" fillId="0" borderId="1">
      <alignment horizontal="left" wrapText="1"/>
    </xf>
    <xf numFmtId="49" fontId="1" fillId="0" borderId="1"/>
    <xf numFmtId="0" fontId="3" fillId="0" borderId="1">
      <alignment horizontal="center" wrapText="1"/>
    </xf>
    <xf numFmtId="0" fontId="3" fillId="0" borderId="2">
      <alignment horizontal="center" wrapText="1"/>
    </xf>
    <xf numFmtId="0" fontId="9" fillId="0" borderId="1">
      <alignment horizontal="center"/>
    </xf>
    <xf numFmtId="0" fontId="9" fillId="0" borderId="11">
      <alignment horizontal="center"/>
    </xf>
    <xf numFmtId="0" fontId="1" fillId="0" borderId="1">
      <alignment horizontal="center"/>
    </xf>
    <xf numFmtId="0" fontId="7" fillId="0" borderId="1">
      <alignment horizontal="left"/>
    </xf>
    <xf numFmtId="49" fontId="3" fillId="0" borderId="1">
      <alignment horizontal="left"/>
    </xf>
    <xf numFmtId="49" fontId="3" fillId="0" borderId="1">
      <alignment horizontal="center" wrapText="1"/>
    </xf>
    <xf numFmtId="0" fontId="3" fillId="0" borderId="1">
      <alignment horizontal="center"/>
    </xf>
    <xf numFmtId="0" fontId="8" fillId="0" borderId="1"/>
    <xf numFmtId="0" fontId="6" fillId="0" borderId="2"/>
    <xf numFmtId="0" fontId="1" fillId="0" borderId="2"/>
    <xf numFmtId="0" fontId="1" fillId="0" borderId="13">
      <alignment horizontal="left" wrapText="1"/>
    </xf>
    <xf numFmtId="0" fontId="1" fillId="0" borderId="11"/>
    <xf numFmtId="0" fontId="12" fillId="0" borderId="0"/>
    <xf numFmtId="0" fontId="12" fillId="0" borderId="0"/>
    <xf numFmtId="0" fontId="12" fillId="0" borderId="0"/>
    <xf numFmtId="0" fontId="10" fillId="0" borderId="1"/>
    <xf numFmtId="0" fontId="10" fillId="0" borderId="1"/>
    <xf numFmtId="0" fontId="11" fillId="3" borderId="1"/>
    <xf numFmtId="0" fontId="10" fillId="0" borderId="1"/>
    <xf numFmtId="0" fontId="1" fillId="0" borderId="13">
      <alignment horizontal="left"/>
    </xf>
  </cellStyleXfs>
  <cellXfs count="32">
    <xf numFmtId="0" fontId="0" fillId="0" borderId="0" xfId="0"/>
    <xf numFmtId="0" fontId="0" fillId="0" borderId="0" xfId="0" applyProtection="1">
      <protection locked="0"/>
    </xf>
    <xf numFmtId="0" fontId="1" fillId="0" borderId="1" xfId="1" applyNumberFormat="1" applyProtection="1"/>
    <xf numFmtId="0" fontId="6" fillId="0" borderId="1" xfId="14" applyNumberFormat="1" applyProtection="1"/>
    <xf numFmtId="0" fontId="2" fillId="0" borderId="2" xfId="28" applyNumberFormat="1" applyProtection="1">
      <alignment horizontal="center"/>
    </xf>
    <xf numFmtId="0" fontId="1" fillId="0" borderId="14" xfId="31" applyNumberFormat="1" applyProtection="1"/>
    <xf numFmtId="0" fontId="1" fillId="0" borderId="5" xfId="32" applyNumberFormat="1" applyProtection="1"/>
    <xf numFmtId="0" fontId="3" fillId="0" borderId="13" xfId="33" applyNumberFormat="1" applyProtection="1">
      <alignment horizontal="center" vertical="center"/>
    </xf>
    <xf numFmtId="0" fontId="3" fillId="0" borderId="13" xfId="29" applyNumberFormat="1" applyProtection="1">
      <alignment horizontal="center" vertical="top" wrapText="1"/>
    </xf>
    <xf numFmtId="0" fontId="3" fillId="0" borderId="13" xfId="29">
      <alignment horizontal="center" vertical="top" wrapText="1"/>
    </xf>
    <xf numFmtId="0" fontId="2" fillId="0" borderId="2" xfId="28" applyNumberFormat="1" applyAlignment="1" applyProtection="1"/>
    <xf numFmtId="0" fontId="2" fillId="0" borderId="2" xfId="28" applyAlignment="1"/>
    <xf numFmtId="0" fontId="13" fillId="0" borderId="1" xfId="1" applyNumberFormat="1" applyFont="1" applyAlignment="1" applyProtection="1">
      <alignment horizontal="center"/>
    </xf>
    <xf numFmtId="0" fontId="14" fillId="0" borderId="34" xfId="1" applyNumberFormat="1" applyFont="1" applyBorder="1" applyAlignment="1" applyProtection="1">
      <alignment horizontal="center" vertical="top"/>
    </xf>
    <xf numFmtId="0" fontId="14" fillId="0" borderId="35" xfId="1" applyNumberFormat="1" applyFont="1" applyBorder="1" applyAlignment="1" applyProtection="1">
      <alignment horizontal="center" vertical="top"/>
    </xf>
    <xf numFmtId="49" fontId="3" fillId="0" borderId="20" xfId="35" applyNumberFormat="1" applyBorder="1" applyProtection="1">
      <alignment horizontal="center" vertical="center"/>
    </xf>
    <xf numFmtId="0" fontId="3" fillId="0" borderId="36" xfId="36" applyNumberFormat="1" applyBorder="1" applyProtection="1">
      <alignment horizontal="left" wrapText="1"/>
    </xf>
    <xf numFmtId="0" fontId="3" fillId="0" borderId="37" xfId="40" applyNumberFormat="1" applyBorder="1" applyProtection="1">
      <alignment horizontal="left" wrapText="1"/>
    </xf>
    <xf numFmtId="0" fontId="3" fillId="0" borderId="38" xfId="44" applyNumberFormat="1" applyBorder="1" applyProtection="1">
      <alignment horizontal="left" wrapText="1" indent="2"/>
    </xf>
    <xf numFmtId="0" fontId="3" fillId="0" borderId="20" xfId="34" applyNumberFormat="1" applyBorder="1" applyProtection="1">
      <alignment horizontal="center" vertical="center"/>
    </xf>
    <xf numFmtId="49" fontId="3" fillId="0" borderId="13" xfId="38" applyNumberFormat="1" applyBorder="1" applyProtection="1">
      <alignment horizontal="center"/>
    </xf>
    <xf numFmtId="4" fontId="3" fillId="0" borderId="13" xfId="39" applyNumberFormat="1" applyBorder="1" applyProtection="1">
      <alignment horizontal="right" shrinkToFit="1"/>
    </xf>
    <xf numFmtId="0" fontId="1" fillId="0" borderId="13" xfId="32" applyNumberFormat="1" applyBorder="1" applyProtection="1"/>
    <xf numFmtId="10" fontId="3" fillId="0" borderId="13" xfId="39" applyNumberFormat="1" applyBorder="1" applyProtection="1">
      <alignment horizontal="right" shrinkToFit="1"/>
    </xf>
    <xf numFmtId="49" fontId="3" fillId="0" borderId="13" xfId="42" applyNumberFormat="1" applyBorder="1" applyProtection="1">
      <alignment horizontal="center"/>
    </xf>
    <xf numFmtId="4" fontId="3" fillId="0" borderId="13" xfId="43" applyNumberFormat="1" applyBorder="1" applyProtection="1">
      <alignment horizontal="right" shrinkToFit="1"/>
    </xf>
    <xf numFmtId="49" fontId="3" fillId="0" borderId="13" xfId="46" applyNumberFormat="1" applyBorder="1" applyProtection="1">
      <alignment horizontal="center"/>
    </xf>
    <xf numFmtId="4" fontId="3" fillId="0" borderId="13" xfId="47" applyNumberFormat="1" applyBorder="1" applyProtection="1">
      <alignment horizontal="right" shrinkToFit="1"/>
    </xf>
    <xf numFmtId="49" fontId="14" fillId="0" borderId="13" xfId="39" applyNumberFormat="1" applyFont="1" applyBorder="1" applyAlignment="1" applyProtection="1">
      <alignment horizontal="center" vertical="top" wrapText="1"/>
    </xf>
    <xf numFmtId="49" fontId="14" fillId="0" borderId="13" xfId="39" applyNumberFormat="1" applyFont="1" applyBorder="1" applyAlignment="1">
      <alignment horizontal="center" vertical="top" wrapText="1"/>
    </xf>
    <xf numFmtId="49" fontId="3" fillId="0" borderId="13" xfId="35" applyNumberFormat="1" applyBorder="1" applyAlignment="1" applyProtection="1">
      <alignment horizontal="center" vertical="top" wrapText="1"/>
    </xf>
    <xf numFmtId="49" fontId="3" fillId="0" borderId="13" xfId="35" applyBorder="1" applyAlignment="1" applyProtection="1">
      <alignment horizontal="center" vertical="top" wrapText="1"/>
      <protection locked="0"/>
    </xf>
  </cellXfs>
  <cellStyles count="130">
    <cellStyle name="br" xfId="124"/>
    <cellStyle name="col" xfId="123"/>
    <cellStyle name="st128" xfId="120"/>
    <cellStyle name="style0" xfId="125"/>
    <cellStyle name="td" xfId="126"/>
    <cellStyle name="tr" xfId="122"/>
    <cellStyle name="xl100" xfId="74"/>
    <cellStyle name="xl101" xfId="78"/>
    <cellStyle name="xl102" xfId="83"/>
    <cellStyle name="xl103" xfId="86"/>
    <cellStyle name="xl104" xfId="75"/>
    <cellStyle name="xl105" xfId="79"/>
    <cellStyle name="xl106" xfId="84"/>
    <cellStyle name="xl107" xfId="87"/>
    <cellStyle name="xl108" xfId="80"/>
    <cellStyle name="xl109" xfId="88"/>
    <cellStyle name="xl110" xfId="91"/>
    <cellStyle name="xl111" xfId="76"/>
    <cellStyle name="xl112" xfId="81"/>
    <cellStyle name="xl113" xfId="82"/>
    <cellStyle name="xl114" xfId="89"/>
    <cellStyle name="xl115" xfId="92"/>
    <cellStyle name="xl116" xfId="94"/>
    <cellStyle name="xl117" xfId="95"/>
    <cellStyle name="xl118" xfId="96"/>
    <cellStyle name="xl119" xfId="97"/>
    <cellStyle name="xl120" xfId="98"/>
    <cellStyle name="xl121" xfId="99"/>
    <cellStyle name="xl122" xfId="100"/>
    <cellStyle name="xl123" xfId="105"/>
    <cellStyle name="xl124" xfId="110"/>
    <cellStyle name="xl125" xfId="114"/>
    <cellStyle name="xl126" xfId="117"/>
    <cellStyle name="xl127" xfId="119"/>
    <cellStyle name="xl128" xfId="121"/>
    <cellStyle name="xl129" xfId="101"/>
    <cellStyle name="xl130" xfId="106"/>
    <cellStyle name="xl131" xfId="108"/>
    <cellStyle name="xl132" xfId="111"/>
    <cellStyle name="xl133" xfId="112"/>
    <cellStyle name="xl134" xfId="115"/>
    <cellStyle name="xl135" xfId="109"/>
    <cellStyle name="xl136" xfId="118"/>
    <cellStyle name="xl137" xfId="102"/>
    <cellStyle name="xl138" xfId="113"/>
    <cellStyle name="xl139" xfId="103"/>
    <cellStyle name="xl140" xfId="107"/>
    <cellStyle name="xl141" xfId="104"/>
    <cellStyle name="xl142" xfId="116"/>
    <cellStyle name="xl143" xfId="129"/>
    <cellStyle name="xl21" xfId="127"/>
    <cellStyle name="xl22" xfId="1"/>
    <cellStyle name="xl23" xfId="5"/>
    <cellStyle name="xl24" xfId="10"/>
    <cellStyle name="xl25" xfId="16"/>
    <cellStyle name="xl26" xfId="29"/>
    <cellStyle name="xl27" xfId="33"/>
    <cellStyle name="xl28" xfId="36"/>
    <cellStyle name="xl29" xfId="40"/>
    <cellStyle name="xl30" xfId="44"/>
    <cellStyle name="xl31" xfId="14"/>
    <cellStyle name="xl32" xfId="128"/>
    <cellStyle name="xl33" xfId="24"/>
    <cellStyle name="xl34" xfId="34"/>
    <cellStyle name="xl35" xfId="37"/>
    <cellStyle name="xl36" xfId="41"/>
    <cellStyle name="xl37" xfId="45"/>
    <cellStyle name="xl38" xfId="6"/>
    <cellStyle name="xl39" xfId="38"/>
    <cellStyle name="xl40" xfId="42"/>
    <cellStyle name="xl41" xfId="46"/>
    <cellStyle name="xl42" xfId="17"/>
    <cellStyle name="xl43" xfId="20"/>
    <cellStyle name="xl44" xfId="22"/>
    <cellStyle name="xl45" xfId="25"/>
    <cellStyle name="xl46" xfId="30"/>
    <cellStyle name="xl47" xfId="35"/>
    <cellStyle name="xl48" xfId="39"/>
    <cellStyle name="xl49" xfId="43"/>
    <cellStyle name="xl50" xfId="47"/>
    <cellStyle name="xl51" xfId="2"/>
    <cellStyle name="xl52" xfId="7"/>
    <cellStyle name="xl53" xfId="11"/>
    <cellStyle name="xl54" xfId="18"/>
    <cellStyle name="xl55" xfId="23"/>
    <cellStyle name="xl56" xfId="26"/>
    <cellStyle name="xl57" xfId="3"/>
    <cellStyle name="xl58" xfId="8"/>
    <cellStyle name="xl59" xfId="12"/>
    <cellStyle name="xl60" xfId="15"/>
    <cellStyle name="xl61" xfId="19"/>
    <cellStyle name="xl62" xfId="21"/>
    <cellStyle name="xl63" xfId="27"/>
    <cellStyle name="xl64" xfId="28"/>
    <cellStyle name="xl65" xfId="4"/>
    <cellStyle name="xl66" xfId="9"/>
    <cellStyle name="xl67" xfId="13"/>
    <cellStyle name="xl68" xfId="31"/>
    <cellStyle name="xl69" xfId="32"/>
    <cellStyle name="xl70" xfId="59"/>
    <cellStyle name="xl71" xfId="65"/>
    <cellStyle name="xl72" xfId="71"/>
    <cellStyle name="xl73" xfId="53"/>
    <cellStyle name="xl74" xfId="56"/>
    <cellStyle name="xl75" xfId="60"/>
    <cellStyle name="xl76" xfId="66"/>
    <cellStyle name="xl77" xfId="72"/>
    <cellStyle name="xl78" xfId="50"/>
    <cellStyle name="xl79" xfId="61"/>
    <cellStyle name="xl80" xfId="67"/>
    <cellStyle name="xl81" xfId="51"/>
    <cellStyle name="xl82" xfId="57"/>
    <cellStyle name="xl83" xfId="62"/>
    <cellStyle name="xl84" xfId="68"/>
    <cellStyle name="xl85" xfId="48"/>
    <cellStyle name="xl86" xfId="54"/>
    <cellStyle name="xl87" xfId="58"/>
    <cellStyle name="xl88" xfId="63"/>
    <cellStyle name="xl89" xfId="69"/>
    <cellStyle name="xl90" xfId="49"/>
    <cellStyle name="xl91" xfId="52"/>
    <cellStyle name="xl92" xfId="55"/>
    <cellStyle name="xl93" xfId="64"/>
    <cellStyle name="xl94" xfId="70"/>
    <cellStyle name="xl95" xfId="73"/>
    <cellStyle name="xl96" xfId="77"/>
    <cellStyle name="xl97" xfId="85"/>
    <cellStyle name="xl98" xfId="90"/>
    <cellStyle name="xl99" xfId="93"/>
    <cellStyle name="Обычный" xfId="0" builtinId="0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96"/>
  <sheetViews>
    <sheetView tabSelected="1" zoomScaleSheetLayoutView="100" workbookViewId="0">
      <selection activeCell="A2" sqref="A2:G2"/>
    </sheetView>
  </sheetViews>
  <sheetFormatPr defaultRowHeight="15"/>
  <cols>
    <col min="1" max="1" width="50.7109375" style="1" customWidth="1"/>
    <col min="2" max="2" width="24" style="1" customWidth="1"/>
    <col min="3" max="5" width="19.85546875" style="1" customWidth="1"/>
    <col min="6" max="6" width="9.140625" style="1" hidden="1"/>
    <col min="7" max="7" width="18.28515625" style="1" customWidth="1"/>
    <col min="8" max="16384" width="9.140625" style="1"/>
  </cols>
  <sheetData>
    <row r="1" spans="1:7" ht="12" customHeight="1">
      <c r="A1" s="2"/>
      <c r="B1" s="2"/>
      <c r="C1" s="2"/>
      <c r="D1" s="2"/>
      <c r="E1" s="2"/>
      <c r="F1" s="2"/>
    </row>
    <row r="2" spans="1:7" ht="12" customHeight="1">
      <c r="A2" s="12" t="s">
        <v>182</v>
      </c>
      <c r="B2" s="12"/>
      <c r="C2" s="12"/>
      <c r="D2" s="12"/>
      <c r="E2" s="12"/>
      <c r="F2" s="12"/>
      <c r="G2" s="12"/>
    </row>
    <row r="3" spans="1:7" ht="14.1" customHeight="1">
      <c r="A3" s="10"/>
      <c r="B3" s="11"/>
      <c r="C3" s="11"/>
      <c r="D3" s="11"/>
      <c r="E3" s="11"/>
      <c r="F3" s="4"/>
    </row>
    <row r="4" spans="1:7" ht="12.95" customHeight="1">
      <c r="A4" s="8" t="s">
        <v>0</v>
      </c>
      <c r="B4" s="8" t="s">
        <v>1</v>
      </c>
      <c r="C4" s="30" t="s">
        <v>185</v>
      </c>
      <c r="D4" s="28" t="s">
        <v>184</v>
      </c>
      <c r="E4" s="8" t="s">
        <v>2</v>
      </c>
      <c r="F4" s="5"/>
      <c r="G4" s="13" t="s">
        <v>183</v>
      </c>
    </row>
    <row r="5" spans="1:7" ht="12" customHeight="1">
      <c r="A5" s="9"/>
      <c r="B5" s="9"/>
      <c r="C5" s="31"/>
      <c r="D5" s="29"/>
      <c r="E5" s="9"/>
      <c r="F5" s="6"/>
      <c r="G5" s="13"/>
    </row>
    <row r="6" spans="1:7" ht="14.25" customHeight="1">
      <c r="A6" s="9"/>
      <c r="B6" s="9"/>
      <c r="C6" s="31"/>
      <c r="D6" s="29"/>
      <c r="E6" s="9"/>
      <c r="F6" s="6"/>
      <c r="G6" s="14"/>
    </row>
    <row r="7" spans="1:7" ht="14.25" customHeight="1">
      <c r="A7" s="7">
        <v>1</v>
      </c>
      <c r="B7" s="19">
        <v>2</v>
      </c>
      <c r="C7" s="15" t="s">
        <v>181</v>
      </c>
      <c r="D7" s="15" t="s">
        <v>3</v>
      </c>
      <c r="E7" s="15" t="s">
        <v>4</v>
      </c>
      <c r="F7" s="6"/>
      <c r="G7" s="15" t="s">
        <v>5</v>
      </c>
    </row>
    <row r="8" spans="1:7" ht="17.25" customHeight="1">
      <c r="A8" s="16" t="s">
        <v>6</v>
      </c>
      <c r="B8" s="20" t="s">
        <v>7</v>
      </c>
      <c r="C8" s="21">
        <v>70676587.5</v>
      </c>
      <c r="D8" s="21">
        <v>16900458.48</v>
      </c>
      <c r="E8" s="21">
        <v>53776129.020000003</v>
      </c>
      <c r="F8" s="22"/>
      <c r="G8" s="23">
        <f>D8/C8</f>
        <v>0.23912386092494917</v>
      </c>
    </row>
    <row r="9" spans="1:7" ht="15" customHeight="1">
      <c r="A9" s="17" t="s">
        <v>8</v>
      </c>
      <c r="B9" s="24"/>
      <c r="C9" s="25"/>
      <c r="D9" s="25"/>
      <c r="E9" s="25"/>
      <c r="F9" s="22"/>
      <c r="G9" s="23"/>
    </row>
    <row r="10" spans="1:7">
      <c r="A10" s="18" t="s">
        <v>9</v>
      </c>
      <c r="B10" s="26" t="s">
        <v>10</v>
      </c>
      <c r="C10" s="27">
        <v>18477810</v>
      </c>
      <c r="D10" s="27">
        <v>4102156.28</v>
      </c>
      <c r="E10" s="27">
        <v>14375653.720000001</v>
      </c>
      <c r="F10" s="22"/>
      <c r="G10" s="23">
        <f t="shared" ref="G9:G72" si="0">D10/C10</f>
        <v>0.22200446265006513</v>
      </c>
    </row>
    <row r="11" spans="1:7">
      <c r="A11" s="18" t="s">
        <v>11</v>
      </c>
      <c r="B11" s="26" t="s">
        <v>12</v>
      </c>
      <c r="C11" s="27">
        <v>9088000</v>
      </c>
      <c r="D11" s="27">
        <v>1717882.75</v>
      </c>
      <c r="E11" s="27">
        <v>7370117.25</v>
      </c>
      <c r="F11" s="22"/>
      <c r="G11" s="23">
        <f t="shared" si="0"/>
        <v>0.18902759132922536</v>
      </c>
    </row>
    <row r="12" spans="1:7">
      <c r="A12" s="18" t="s">
        <v>13</v>
      </c>
      <c r="B12" s="26" t="s">
        <v>14</v>
      </c>
      <c r="C12" s="27">
        <v>9088000</v>
      </c>
      <c r="D12" s="27">
        <v>1717882.75</v>
      </c>
      <c r="E12" s="27">
        <v>7370117.25</v>
      </c>
      <c r="F12" s="22"/>
      <c r="G12" s="23">
        <f t="shared" si="0"/>
        <v>0.18902759132922536</v>
      </c>
    </row>
    <row r="13" spans="1:7" ht="57">
      <c r="A13" s="18" t="s">
        <v>15</v>
      </c>
      <c r="B13" s="26" t="s">
        <v>16</v>
      </c>
      <c r="C13" s="27">
        <v>9032000</v>
      </c>
      <c r="D13" s="27">
        <v>1715966.61</v>
      </c>
      <c r="E13" s="27">
        <v>7316033.3899999997</v>
      </c>
      <c r="F13" s="22"/>
      <c r="G13" s="23">
        <f t="shared" si="0"/>
        <v>0.18998744574844997</v>
      </c>
    </row>
    <row r="14" spans="1:7" ht="90.75">
      <c r="A14" s="18" t="s">
        <v>17</v>
      </c>
      <c r="B14" s="26" t="s">
        <v>18</v>
      </c>
      <c r="C14" s="27">
        <v>26000</v>
      </c>
      <c r="D14" s="27">
        <v>109.84</v>
      </c>
      <c r="E14" s="27">
        <v>25890.16</v>
      </c>
      <c r="F14" s="22"/>
      <c r="G14" s="23">
        <f t="shared" si="0"/>
        <v>4.2246153846153848E-3</v>
      </c>
    </row>
    <row r="15" spans="1:7" ht="34.5">
      <c r="A15" s="18" t="s">
        <v>19</v>
      </c>
      <c r="B15" s="26" t="s">
        <v>20</v>
      </c>
      <c r="C15" s="27">
        <v>30000</v>
      </c>
      <c r="D15" s="27">
        <v>1806.3</v>
      </c>
      <c r="E15" s="27">
        <v>28193.7</v>
      </c>
      <c r="F15" s="22"/>
      <c r="G15" s="23">
        <f t="shared" si="0"/>
        <v>6.021E-2</v>
      </c>
    </row>
    <row r="16" spans="1:7" ht="23.25">
      <c r="A16" s="18" t="s">
        <v>21</v>
      </c>
      <c r="B16" s="26" t="s">
        <v>22</v>
      </c>
      <c r="C16" s="27">
        <v>4615870</v>
      </c>
      <c r="D16" s="27">
        <v>1010477.17</v>
      </c>
      <c r="E16" s="27">
        <v>3605392.83</v>
      </c>
      <c r="F16" s="22"/>
      <c r="G16" s="23">
        <f t="shared" si="0"/>
        <v>0.21891369774278741</v>
      </c>
    </row>
    <row r="17" spans="1:7" ht="23.25">
      <c r="A17" s="18" t="s">
        <v>23</v>
      </c>
      <c r="B17" s="26" t="s">
        <v>24</v>
      </c>
      <c r="C17" s="27">
        <v>4615870</v>
      </c>
      <c r="D17" s="27">
        <v>1010477.17</v>
      </c>
      <c r="E17" s="27">
        <v>3605392.83</v>
      </c>
      <c r="F17" s="22"/>
      <c r="G17" s="23">
        <f t="shared" si="0"/>
        <v>0.21891369774278741</v>
      </c>
    </row>
    <row r="18" spans="1:7" ht="57">
      <c r="A18" s="18" t="s">
        <v>25</v>
      </c>
      <c r="B18" s="26" t="s">
        <v>26</v>
      </c>
      <c r="C18" s="27">
        <v>2119440</v>
      </c>
      <c r="D18" s="27">
        <v>453484.1</v>
      </c>
      <c r="E18" s="27">
        <v>1665955.9</v>
      </c>
      <c r="F18" s="22"/>
      <c r="G18" s="23">
        <f t="shared" si="0"/>
        <v>0.21396411316196731</v>
      </c>
    </row>
    <row r="19" spans="1:7" ht="90.75">
      <c r="A19" s="18" t="s">
        <v>27</v>
      </c>
      <c r="B19" s="26" t="s">
        <v>28</v>
      </c>
      <c r="C19" s="27">
        <v>2119440</v>
      </c>
      <c r="D19" s="27">
        <v>453484.1</v>
      </c>
      <c r="E19" s="27">
        <v>1665955.9</v>
      </c>
      <c r="F19" s="22"/>
      <c r="G19" s="23">
        <f t="shared" si="0"/>
        <v>0.21396411316196731</v>
      </c>
    </row>
    <row r="20" spans="1:7" ht="68.25">
      <c r="A20" s="18" t="s">
        <v>29</v>
      </c>
      <c r="B20" s="26" t="s">
        <v>30</v>
      </c>
      <c r="C20" s="27">
        <v>12080</v>
      </c>
      <c r="D20" s="27">
        <v>3180.56</v>
      </c>
      <c r="E20" s="27">
        <v>8899.44</v>
      </c>
      <c r="F20" s="22"/>
      <c r="G20" s="23">
        <f t="shared" si="0"/>
        <v>0.26329139072847679</v>
      </c>
    </row>
    <row r="21" spans="1:7" ht="102">
      <c r="A21" s="18" t="s">
        <v>31</v>
      </c>
      <c r="B21" s="26" t="s">
        <v>32</v>
      </c>
      <c r="C21" s="27">
        <v>12080</v>
      </c>
      <c r="D21" s="27">
        <v>3180.56</v>
      </c>
      <c r="E21" s="27">
        <v>8899.44</v>
      </c>
      <c r="F21" s="22"/>
      <c r="G21" s="23">
        <f t="shared" si="0"/>
        <v>0.26329139072847679</v>
      </c>
    </row>
    <row r="22" spans="1:7" ht="57">
      <c r="A22" s="18" t="s">
        <v>33</v>
      </c>
      <c r="B22" s="26" t="s">
        <v>34</v>
      </c>
      <c r="C22" s="27">
        <v>2484350</v>
      </c>
      <c r="D22" s="27">
        <v>634801.62</v>
      </c>
      <c r="E22" s="27">
        <v>1849548.38</v>
      </c>
      <c r="F22" s="22"/>
      <c r="G22" s="23">
        <f t="shared" si="0"/>
        <v>0.25552020448004509</v>
      </c>
    </row>
    <row r="23" spans="1:7" ht="90.75">
      <c r="A23" s="18" t="s">
        <v>35</v>
      </c>
      <c r="B23" s="26" t="s">
        <v>36</v>
      </c>
      <c r="C23" s="27">
        <v>2484350</v>
      </c>
      <c r="D23" s="27">
        <v>634801.62</v>
      </c>
      <c r="E23" s="27">
        <v>1849548.38</v>
      </c>
      <c r="F23" s="22"/>
      <c r="G23" s="23">
        <f t="shared" si="0"/>
        <v>0.25552020448004509</v>
      </c>
    </row>
    <row r="24" spans="1:7" ht="57">
      <c r="A24" s="18" t="s">
        <v>37</v>
      </c>
      <c r="B24" s="26" t="s">
        <v>38</v>
      </c>
      <c r="C24" s="27" t="s">
        <v>39</v>
      </c>
      <c r="D24" s="27">
        <v>-80989.11</v>
      </c>
      <c r="E24" s="27" t="s">
        <v>39</v>
      </c>
      <c r="F24" s="22"/>
      <c r="G24" s="23" t="e">
        <f t="shared" si="0"/>
        <v>#VALUE!</v>
      </c>
    </row>
    <row r="25" spans="1:7" ht="90.75">
      <c r="A25" s="18" t="s">
        <v>40</v>
      </c>
      <c r="B25" s="26" t="s">
        <v>41</v>
      </c>
      <c r="C25" s="27" t="s">
        <v>39</v>
      </c>
      <c r="D25" s="27">
        <v>-80989.11</v>
      </c>
      <c r="E25" s="27" t="s">
        <v>39</v>
      </c>
      <c r="F25" s="22"/>
      <c r="G25" s="23" t="e">
        <f t="shared" si="0"/>
        <v>#VALUE!</v>
      </c>
    </row>
    <row r="26" spans="1:7">
      <c r="A26" s="18" t="s">
        <v>42</v>
      </c>
      <c r="B26" s="26" t="s">
        <v>43</v>
      </c>
      <c r="C26" s="27">
        <v>736000</v>
      </c>
      <c r="D26" s="27">
        <v>343271.14</v>
      </c>
      <c r="E26" s="27">
        <v>392728.86</v>
      </c>
      <c r="F26" s="22"/>
      <c r="G26" s="23">
        <f t="shared" si="0"/>
        <v>0.46640100543478263</v>
      </c>
    </row>
    <row r="27" spans="1:7" ht="23.25">
      <c r="A27" s="18" t="s">
        <v>44</v>
      </c>
      <c r="B27" s="26" t="s">
        <v>45</v>
      </c>
      <c r="C27" s="27">
        <v>736000</v>
      </c>
      <c r="D27" s="27">
        <v>343271.14</v>
      </c>
      <c r="E27" s="27">
        <v>392728.86</v>
      </c>
      <c r="F27" s="22"/>
      <c r="G27" s="23">
        <f t="shared" si="0"/>
        <v>0.46640100543478263</v>
      </c>
    </row>
    <row r="28" spans="1:7" ht="23.25">
      <c r="A28" s="18" t="s">
        <v>46</v>
      </c>
      <c r="B28" s="26" t="s">
        <v>47</v>
      </c>
      <c r="C28" s="27">
        <v>420000</v>
      </c>
      <c r="D28" s="27">
        <v>-1227.46</v>
      </c>
      <c r="E28" s="27">
        <v>421227.46</v>
      </c>
      <c r="F28" s="22"/>
      <c r="G28" s="23">
        <f t="shared" si="0"/>
        <v>-2.9225238095238098E-3</v>
      </c>
    </row>
    <row r="29" spans="1:7" ht="23.25">
      <c r="A29" s="18" t="s">
        <v>46</v>
      </c>
      <c r="B29" s="26" t="s">
        <v>48</v>
      </c>
      <c r="C29" s="27">
        <v>420000</v>
      </c>
      <c r="D29" s="27">
        <v>-1227.46</v>
      </c>
      <c r="E29" s="27">
        <v>421227.46</v>
      </c>
      <c r="F29" s="22"/>
      <c r="G29" s="23">
        <f t="shared" si="0"/>
        <v>-2.9225238095238098E-3</v>
      </c>
    </row>
    <row r="30" spans="1:7" ht="34.5">
      <c r="A30" s="18" t="s">
        <v>49</v>
      </c>
      <c r="B30" s="26" t="s">
        <v>50</v>
      </c>
      <c r="C30" s="27">
        <v>316000</v>
      </c>
      <c r="D30" s="27">
        <v>344498.6</v>
      </c>
      <c r="E30" s="27" t="s">
        <v>39</v>
      </c>
      <c r="F30" s="22"/>
      <c r="G30" s="23">
        <f t="shared" si="0"/>
        <v>1.0901854430379747</v>
      </c>
    </row>
    <row r="31" spans="1:7" ht="45.75">
      <c r="A31" s="18" t="s">
        <v>51</v>
      </c>
      <c r="B31" s="26" t="s">
        <v>52</v>
      </c>
      <c r="C31" s="27">
        <v>316000</v>
      </c>
      <c r="D31" s="27">
        <v>344498.6</v>
      </c>
      <c r="E31" s="27" t="s">
        <v>39</v>
      </c>
      <c r="F31" s="22"/>
      <c r="G31" s="23">
        <f t="shared" si="0"/>
        <v>1.0901854430379747</v>
      </c>
    </row>
    <row r="32" spans="1:7">
      <c r="A32" s="18" t="s">
        <v>53</v>
      </c>
      <c r="B32" s="26" t="s">
        <v>54</v>
      </c>
      <c r="C32" s="27">
        <v>2175000</v>
      </c>
      <c r="D32" s="27">
        <v>355962.19</v>
      </c>
      <c r="E32" s="27">
        <v>1819037.81</v>
      </c>
      <c r="F32" s="22"/>
      <c r="G32" s="23">
        <f t="shared" si="0"/>
        <v>0.16366077701149426</v>
      </c>
    </row>
    <row r="33" spans="1:7">
      <c r="A33" s="18" t="s">
        <v>55</v>
      </c>
      <c r="B33" s="26" t="s">
        <v>56</v>
      </c>
      <c r="C33" s="27">
        <v>770000</v>
      </c>
      <c r="D33" s="27">
        <v>61287.21</v>
      </c>
      <c r="E33" s="27">
        <v>708712.79</v>
      </c>
      <c r="F33" s="22"/>
      <c r="G33" s="23">
        <f t="shared" si="0"/>
        <v>7.9593779220779218E-2</v>
      </c>
    </row>
    <row r="34" spans="1:7" ht="34.5">
      <c r="A34" s="18" t="s">
        <v>57</v>
      </c>
      <c r="B34" s="26" t="s">
        <v>58</v>
      </c>
      <c r="C34" s="27">
        <v>770000</v>
      </c>
      <c r="D34" s="27">
        <v>61287.21</v>
      </c>
      <c r="E34" s="27">
        <v>708712.79</v>
      </c>
      <c r="F34" s="22"/>
      <c r="G34" s="23">
        <f t="shared" si="0"/>
        <v>7.9593779220779218E-2</v>
      </c>
    </row>
    <row r="35" spans="1:7">
      <c r="A35" s="18" t="s">
        <v>59</v>
      </c>
      <c r="B35" s="26" t="s">
        <v>60</v>
      </c>
      <c r="C35" s="27">
        <v>1405000</v>
      </c>
      <c r="D35" s="27">
        <v>294674.98</v>
      </c>
      <c r="E35" s="27">
        <v>1110325.02</v>
      </c>
      <c r="F35" s="22"/>
      <c r="G35" s="23">
        <f t="shared" si="0"/>
        <v>0.2097330818505338</v>
      </c>
    </row>
    <row r="36" spans="1:7">
      <c r="A36" s="18" t="s">
        <v>61</v>
      </c>
      <c r="B36" s="26" t="s">
        <v>62</v>
      </c>
      <c r="C36" s="27">
        <v>1000000</v>
      </c>
      <c r="D36" s="27">
        <v>282311.49</v>
      </c>
      <c r="E36" s="27">
        <v>717688.51</v>
      </c>
      <c r="F36" s="22"/>
      <c r="G36" s="23">
        <f t="shared" si="0"/>
        <v>0.28231149</v>
      </c>
    </row>
    <row r="37" spans="1:7" ht="23.25">
      <c r="A37" s="18" t="s">
        <v>63</v>
      </c>
      <c r="B37" s="26" t="s">
        <v>64</v>
      </c>
      <c r="C37" s="27">
        <v>1000000</v>
      </c>
      <c r="D37" s="27">
        <v>282311.49</v>
      </c>
      <c r="E37" s="27">
        <v>717688.51</v>
      </c>
      <c r="F37" s="22"/>
      <c r="G37" s="23">
        <f t="shared" si="0"/>
        <v>0.28231149</v>
      </c>
    </row>
    <row r="38" spans="1:7">
      <c r="A38" s="18" t="s">
        <v>65</v>
      </c>
      <c r="B38" s="26" t="s">
        <v>66</v>
      </c>
      <c r="C38" s="27">
        <v>405000</v>
      </c>
      <c r="D38" s="27">
        <v>12363.49</v>
      </c>
      <c r="E38" s="27">
        <v>392636.51</v>
      </c>
      <c r="F38" s="22"/>
      <c r="G38" s="23">
        <f t="shared" si="0"/>
        <v>3.0527135802469137E-2</v>
      </c>
    </row>
    <row r="39" spans="1:7" ht="23.25">
      <c r="A39" s="18" t="s">
        <v>67</v>
      </c>
      <c r="B39" s="26" t="s">
        <v>68</v>
      </c>
      <c r="C39" s="27">
        <v>405000</v>
      </c>
      <c r="D39" s="27">
        <v>12363.49</v>
      </c>
      <c r="E39" s="27">
        <v>392636.51</v>
      </c>
      <c r="F39" s="22"/>
      <c r="G39" s="23">
        <f t="shared" si="0"/>
        <v>3.0527135802469137E-2</v>
      </c>
    </row>
    <row r="40" spans="1:7">
      <c r="A40" s="18" t="s">
        <v>69</v>
      </c>
      <c r="B40" s="26" t="s">
        <v>70</v>
      </c>
      <c r="C40" s="27">
        <v>9600</v>
      </c>
      <c r="D40" s="27">
        <v>1600</v>
      </c>
      <c r="E40" s="27">
        <v>8000</v>
      </c>
      <c r="F40" s="22"/>
      <c r="G40" s="23">
        <f t="shared" si="0"/>
        <v>0.16666666666666666</v>
      </c>
    </row>
    <row r="41" spans="1:7" ht="34.5">
      <c r="A41" s="18" t="s">
        <v>71</v>
      </c>
      <c r="B41" s="26" t="s">
        <v>72</v>
      </c>
      <c r="C41" s="27">
        <v>9600</v>
      </c>
      <c r="D41" s="27">
        <v>1600</v>
      </c>
      <c r="E41" s="27">
        <v>8000</v>
      </c>
      <c r="F41" s="22"/>
      <c r="G41" s="23">
        <f t="shared" si="0"/>
        <v>0.16666666666666666</v>
      </c>
    </row>
    <row r="42" spans="1:7" ht="45.75">
      <c r="A42" s="18" t="s">
        <v>73</v>
      </c>
      <c r="B42" s="26" t="s">
        <v>74</v>
      </c>
      <c r="C42" s="27">
        <v>9600</v>
      </c>
      <c r="D42" s="27">
        <v>1600</v>
      </c>
      <c r="E42" s="27">
        <v>8000</v>
      </c>
      <c r="F42" s="22"/>
      <c r="G42" s="23">
        <f t="shared" si="0"/>
        <v>0.16666666666666666</v>
      </c>
    </row>
    <row r="43" spans="1:7" ht="68.25">
      <c r="A43" s="18" t="s">
        <v>75</v>
      </c>
      <c r="B43" s="26" t="s">
        <v>76</v>
      </c>
      <c r="C43" s="27">
        <v>9600</v>
      </c>
      <c r="D43" s="27">
        <v>1600</v>
      </c>
      <c r="E43" s="27">
        <v>8000</v>
      </c>
      <c r="F43" s="22"/>
      <c r="G43" s="23">
        <f t="shared" si="0"/>
        <v>0.16666666666666666</v>
      </c>
    </row>
    <row r="44" spans="1:7" ht="34.5">
      <c r="A44" s="18" t="s">
        <v>77</v>
      </c>
      <c r="B44" s="26" t="s">
        <v>78</v>
      </c>
      <c r="C44" s="27">
        <v>1703340</v>
      </c>
      <c r="D44" s="27">
        <v>543450.06999999995</v>
      </c>
      <c r="E44" s="27">
        <v>1159889.93</v>
      </c>
      <c r="F44" s="22"/>
      <c r="G44" s="23">
        <f t="shared" si="0"/>
        <v>0.31904967299540898</v>
      </c>
    </row>
    <row r="45" spans="1:7" ht="68.25">
      <c r="A45" s="18" t="s">
        <v>79</v>
      </c>
      <c r="B45" s="26" t="s">
        <v>80</v>
      </c>
      <c r="C45" s="27">
        <v>1703340</v>
      </c>
      <c r="D45" s="27">
        <v>543450.06999999995</v>
      </c>
      <c r="E45" s="27">
        <v>1159889.93</v>
      </c>
      <c r="F45" s="22"/>
      <c r="G45" s="23">
        <f t="shared" si="0"/>
        <v>0.31904967299540898</v>
      </c>
    </row>
    <row r="46" spans="1:7" ht="57">
      <c r="A46" s="18" t="s">
        <v>81</v>
      </c>
      <c r="B46" s="26" t="s">
        <v>82</v>
      </c>
      <c r="C46" s="27">
        <v>1100000</v>
      </c>
      <c r="D46" s="27">
        <v>426597.34</v>
      </c>
      <c r="E46" s="27">
        <v>673402.66</v>
      </c>
      <c r="F46" s="22"/>
      <c r="G46" s="23">
        <f t="shared" si="0"/>
        <v>0.38781576363636366</v>
      </c>
    </row>
    <row r="47" spans="1:7" ht="68.25">
      <c r="A47" s="18" t="s">
        <v>83</v>
      </c>
      <c r="B47" s="26" t="s">
        <v>84</v>
      </c>
      <c r="C47" s="27">
        <v>1100000</v>
      </c>
      <c r="D47" s="27">
        <v>426597.34</v>
      </c>
      <c r="E47" s="27">
        <v>673402.66</v>
      </c>
      <c r="F47" s="22"/>
      <c r="G47" s="23">
        <f t="shared" si="0"/>
        <v>0.38781576363636366</v>
      </c>
    </row>
    <row r="48" spans="1:7" ht="57">
      <c r="A48" s="18" t="s">
        <v>85</v>
      </c>
      <c r="B48" s="26" t="s">
        <v>86</v>
      </c>
      <c r="C48" s="27">
        <v>125740</v>
      </c>
      <c r="D48" s="27">
        <v>18045.11</v>
      </c>
      <c r="E48" s="27">
        <v>107694.89</v>
      </c>
      <c r="F48" s="22"/>
      <c r="G48" s="23">
        <f t="shared" si="0"/>
        <v>0.14351129314458408</v>
      </c>
    </row>
    <row r="49" spans="1:7" ht="57">
      <c r="A49" s="18" t="s">
        <v>87</v>
      </c>
      <c r="B49" s="26" t="s">
        <v>88</v>
      </c>
      <c r="C49" s="27">
        <v>125740</v>
      </c>
      <c r="D49" s="27">
        <v>18045.11</v>
      </c>
      <c r="E49" s="27">
        <v>107694.89</v>
      </c>
      <c r="F49" s="22"/>
      <c r="G49" s="23">
        <f t="shared" si="0"/>
        <v>0.14351129314458408</v>
      </c>
    </row>
    <row r="50" spans="1:7" ht="34.5">
      <c r="A50" s="18" t="s">
        <v>89</v>
      </c>
      <c r="B50" s="26" t="s">
        <v>90</v>
      </c>
      <c r="C50" s="27">
        <v>477600</v>
      </c>
      <c r="D50" s="27">
        <v>98807.62</v>
      </c>
      <c r="E50" s="27">
        <v>378792.38</v>
      </c>
      <c r="F50" s="22"/>
      <c r="G50" s="23">
        <f t="shared" si="0"/>
        <v>0.20688362646566164</v>
      </c>
    </row>
    <row r="51" spans="1:7" ht="34.5">
      <c r="A51" s="18" t="s">
        <v>91</v>
      </c>
      <c r="B51" s="26" t="s">
        <v>92</v>
      </c>
      <c r="C51" s="27">
        <v>477600</v>
      </c>
      <c r="D51" s="27">
        <v>98807.62</v>
      </c>
      <c r="E51" s="27">
        <v>378792.38</v>
      </c>
      <c r="F51" s="22"/>
      <c r="G51" s="23">
        <f t="shared" si="0"/>
        <v>0.20688362646566164</v>
      </c>
    </row>
    <row r="52" spans="1:7" ht="23.25">
      <c r="A52" s="18" t="s">
        <v>93</v>
      </c>
      <c r="B52" s="26" t="s">
        <v>94</v>
      </c>
      <c r="C52" s="27">
        <v>150000</v>
      </c>
      <c r="D52" s="27">
        <v>128480.42</v>
      </c>
      <c r="E52" s="27">
        <v>21519.58</v>
      </c>
      <c r="F52" s="22"/>
      <c r="G52" s="23">
        <f t="shared" si="0"/>
        <v>0.85653613333333334</v>
      </c>
    </row>
    <row r="53" spans="1:7" ht="23.25">
      <c r="A53" s="18" t="s">
        <v>95</v>
      </c>
      <c r="B53" s="26" t="s">
        <v>96</v>
      </c>
      <c r="C53" s="27">
        <v>125000</v>
      </c>
      <c r="D53" s="27">
        <v>87430.21</v>
      </c>
      <c r="E53" s="27">
        <v>37569.79</v>
      </c>
      <c r="F53" s="22"/>
      <c r="G53" s="23">
        <f t="shared" si="0"/>
        <v>0.69944168000000007</v>
      </c>
    </row>
    <row r="54" spans="1:7" ht="23.25">
      <c r="A54" s="18" t="s">
        <v>97</v>
      </c>
      <c r="B54" s="26" t="s">
        <v>98</v>
      </c>
      <c r="C54" s="27">
        <v>125000</v>
      </c>
      <c r="D54" s="27">
        <v>87430.21</v>
      </c>
      <c r="E54" s="27">
        <v>37569.79</v>
      </c>
      <c r="F54" s="22"/>
      <c r="G54" s="23">
        <f t="shared" si="0"/>
        <v>0.69944168000000007</v>
      </c>
    </row>
    <row r="55" spans="1:7" ht="34.5">
      <c r="A55" s="18" t="s">
        <v>99</v>
      </c>
      <c r="B55" s="26" t="s">
        <v>100</v>
      </c>
      <c r="C55" s="27">
        <v>125000</v>
      </c>
      <c r="D55" s="27">
        <v>87430.21</v>
      </c>
      <c r="E55" s="27">
        <v>37569.79</v>
      </c>
      <c r="F55" s="22"/>
      <c r="G55" s="23">
        <f t="shared" si="0"/>
        <v>0.69944168000000007</v>
      </c>
    </row>
    <row r="56" spans="1:7" ht="57">
      <c r="A56" s="18" t="s">
        <v>101</v>
      </c>
      <c r="B56" s="26" t="s">
        <v>102</v>
      </c>
      <c r="C56" s="27">
        <v>25000</v>
      </c>
      <c r="D56" s="27">
        <v>41050.21</v>
      </c>
      <c r="E56" s="27" t="s">
        <v>39</v>
      </c>
      <c r="F56" s="22"/>
      <c r="G56" s="23">
        <f t="shared" si="0"/>
        <v>1.6420083999999999</v>
      </c>
    </row>
    <row r="57" spans="1:7" ht="57">
      <c r="A57" s="18" t="s">
        <v>103</v>
      </c>
      <c r="B57" s="26" t="s">
        <v>104</v>
      </c>
      <c r="C57" s="27">
        <v>25000</v>
      </c>
      <c r="D57" s="27">
        <v>41050.21</v>
      </c>
      <c r="E57" s="27" t="s">
        <v>39</v>
      </c>
      <c r="F57" s="22"/>
      <c r="G57" s="23">
        <f t="shared" si="0"/>
        <v>1.6420083999999999</v>
      </c>
    </row>
    <row r="58" spans="1:7" ht="68.25">
      <c r="A58" s="18" t="s">
        <v>105</v>
      </c>
      <c r="B58" s="26" t="s">
        <v>106</v>
      </c>
      <c r="C58" s="27">
        <v>25000</v>
      </c>
      <c r="D58" s="27">
        <v>41050.21</v>
      </c>
      <c r="E58" s="27" t="s">
        <v>39</v>
      </c>
      <c r="F58" s="22"/>
      <c r="G58" s="23">
        <f t="shared" si="0"/>
        <v>1.6420083999999999</v>
      </c>
    </row>
    <row r="59" spans="1:7">
      <c r="A59" s="18" t="s">
        <v>107</v>
      </c>
      <c r="B59" s="26" t="s">
        <v>108</v>
      </c>
      <c r="C59" s="27" t="s">
        <v>39</v>
      </c>
      <c r="D59" s="27">
        <v>1032.54</v>
      </c>
      <c r="E59" s="27" t="s">
        <v>39</v>
      </c>
      <c r="F59" s="22"/>
      <c r="G59" s="23" t="e">
        <f t="shared" si="0"/>
        <v>#VALUE!</v>
      </c>
    </row>
    <row r="60" spans="1:7" ht="23.25">
      <c r="A60" s="18" t="s">
        <v>109</v>
      </c>
      <c r="B60" s="26" t="s">
        <v>110</v>
      </c>
      <c r="C60" s="27" t="s">
        <v>39</v>
      </c>
      <c r="D60" s="27">
        <v>1032.54</v>
      </c>
      <c r="E60" s="27" t="s">
        <v>39</v>
      </c>
      <c r="F60" s="22"/>
      <c r="G60" s="23" t="e">
        <f t="shared" si="0"/>
        <v>#VALUE!</v>
      </c>
    </row>
    <row r="61" spans="1:7" ht="34.5">
      <c r="A61" s="18" t="s">
        <v>111</v>
      </c>
      <c r="B61" s="26" t="s">
        <v>112</v>
      </c>
      <c r="C61" s="27" t="s">
        <v>39</v>
      </c>
      <c r="D61" s="27">
        <v>1032.54</v>
      </c>
      <c r="E61" s="27" t="s">
        <v>39</v>
      </c>
      <c r="F61" s="22"/>
      <c r="G61" s="23" t="e">
        <f t="shared" si="0"/>
        <v>#VALUE!</v>
      </c>
    </row>
    <row r="62" spans="1:7" ht="45.75">
      <c r="A62" s="18" t="s">
        <v>113</v>
      </c>
      <c r="B62" s="26" t="s">
        <v>114</v>
      </c>
      <c r="C62" s="27" t="s">
        <v>39</v>
      </c>
      <c r="D62" s="27">
        <v>1032.54</v>
      </c>
      <c r="E62" s="27" t="s">
        <v>39</v>
      </c>
      <c r="F62" s="22"/>
      <c r="G62" s="23" t="e">
        <f t="shared" si="0"/>
        <v>#VALUE!</v>
      </c>
    </row>
    <row r="63" spans="1:7">
      <c r="A63" s="18" t="s">
        <v>115</v>
      </c>
      <c r="B63" s="26" t="s">
        <v>116</v>
      </c>
      <c r="C63" s="27">
        <v>52198777.5</v>
      </c>
      <c r="D63" s="27">
        <v>12798302.199999999</v>
      </c>
      <c r="E63" s="27">
        <v>39400475.299999997</v>
      </c>
      <c r="F63" s="22"/>
      <c r="G63" s="23">
        <f t="shared" si="0"/>
        <v>0.24518394516040148</v>
      </c>
    </row>
    <row r="64" spans="1:7" ht="23.25">
      <c r="A64" s="18" t="s">
        <v>117</v>
      </c>
      <c r="B64" s="26" t="s">
        <v>118</v>
      </c>
      <c r="C64" s="27">
        <v>52198777.5</v>
      </c>
      <c r="D64" s="27">
        <v>12798302.199999999</v>
      </c>
      <c r="E64" s="27">
        <v>39400475.299999997</v>
      </c>
      <c r="F64" s="22"/>
      <c r="G64" s="23">
        <f t="shared" si="0"/>
        <v>0.24518394516040148</v>
      </c>
    </row>
    <row r="65" spans="1:7" ht="23.25">
      <c r="A65" s="18" t="s">
        <v>119</v>
      </c>
      <c r="B65" s="26" t="s">
        <v>120</v>
      </c>
      <c r="C65" s="27">
        <v>34138419</v>
      </c>
      <c r="D65" s="27">
        <v>7954010</v>
      </c>
      <c r="E65" s="27">
        <v>26184409</v>
      </c>
      <c r="F65" s="22"/>
      <c r="G65" s="23">
        <f t="shared" si="0"/>
        <v>0.23299292213854425</v>
      </c>
    </row>
    <row r="66" spans="1:7">
      <c r="A66" s="18" t="s">
        <v>121</v>
      </c>
      <c r="B66" s="26" t="s">
        <v>122</v>
      </c>
      <c r="C66" s="27">
        <v>31816040</v>
      </c>
      <c r="D66" s="27">
        <v>7954010</v>
      </c>
      <c r="E66" s="27">
        <v>23862030</v>
      </c>
      <c r="F66" s="22"/>
      <c r="G66" s="23">
        <f t="shared" si="0"/>
        <v>0.25</v>
      </c>
    </row>
    <row r="67" spans="1:7" ht="34.5">
      <c r="A67" s="18" t="s">
        <v>123</v>
      </c>
      <c r="B67" s="26" t="s">
        <v>124</v>
      </c>
      <c r="C67" s="27">
        <v>31816040</v>
      </c>
      <c r="D67" s="27">
        <v>7954010</v>
      </c>
      <c r="E67" s="27">
        <v>23862030</v>
      </c>
      <c r="F67" s="22"/>
      <c r="G67" s="23">
        <f t="shared" si="0"/>
        <v>0.25</v>
      </c>
    </row>
    <row r="68" spans="1:7" ht="23.25">
      <c r="A68" s="18" t="s">
        <v>125</v>
      </c>
      <c r="B68" s="26" t="s">
        <v>126</v>
      </c>
      <c r="C68" s="27">
        <v>2322379</v>
      </c>
      <c r="D68" s="27" t="s">
        <v>39</v>
      </c>
      <c r="E68" s="27">
        <v>2322379</v>
      </c>
      <c r="F68" s="22"/>
      <c r="G68" s="23" t="e">
        <f t="shared" si="0"/>
        <v>#VALUE!</v>
      </c>
    </row>
    <row r="69" spans="1:7" ht="23.25">
      <c r="A69" s="18" t="s">
        <v>127</v>
      </c>
      <c r="B69" s="26" t="s">
        <v>128</v>
      </c>
      <c r="C69" s="27">
        <v>2322379</v>
      </c>
      <c r="D69" s="27" t="s">
        <v>39</v>
      </c>
      <c r="E69" s="27">
        <v>2322379</v>
      </c>
      <c r="F69" s="22"/>
      <c r="G69" s="23" t="e">
        <f t="shared" si="0"/>
        <v>#VALUE!</v>
      </c>
    </row>
    <row r="70" spans="1:7" ht="23.25">
      <c r="A70" s="18" t="s">
        <v>129</v>
      </c>
      <c r="B70" s="26" t="s">
        <v>130</v>
      </c>
      <c r="C70" s="27">
        <v>16265706.5</v>
      </c>
      <c r="D70" s="27">
        <v>4528300.07</v>
      </c>
      <c r="E70" s="27">
        <v>11737406.43</v>
      </c>
      <c r="F70" s="22"/>
      <c r="G70" s="23">
        <f t="shared" si="0"/>
        <v>0.27839553541679857</v>
      </c>
    </row>
    <row r="71" spans="1:7" ht="68.25">
      <c r="A71" s="18" t="s">
        <v>131</v>
      </c>
      <c r="B71" s="26" t="s">
        <v>132</v>
      </c>
      <c r="C71" s="27">
        <v>8095799.2199999997</v>
      </c>
      <c r="D71" s="27" t="s">
        <v>39</v>
      </c>
      <c r="E71" s="27">
        <v>8095799.2199999997</v>
      </c>
      <c r="F71" s="22"/>
      <c r="G71" s="23" t="e">
        <f t="shared" si="0"/>
        <v>#VALUE!</v>
      </c>
    </row>
    <row r="72" spans="1:7" ht="68.25">
      <c r="A72" s="18" t="s">
        <v>133</v>
      </c>
      <c r="B72" s="26" t="s">
        <v>134</v>
      </c>
      <c r="C72" s="27">
        <v>8095799.2199999997</v>
      </c>
      <c r="D72" s="27" t="s">
        <v>39</v>
      </c>
      <c r="E72" s="27">
        <v>8095799.2199999997</v>
      </c>
      <c r="F72" s="22"/>
      <c r="G72" s="23" t="e">
        <f t="shared" si="0"/>
        <v>#VALUE!</v>
      </c>
    </row>
    <row r="73" spans="1:7" ht="90.75">
      <c r="A73" s="18" t="s">
        <v>135</v>
      </c>
      <c r="B73" s="26" t="s">
        <v>136</v>
      </c>
      <c r="C73" s="27" t="s">
        <v>39</v>
      </c>
      <c r="D73" s="27">
        <v>878057.85</v>
      </c>
      <c r="E73" s="27" t="s">
        <v>39</v>
      </c>
      <c r="F73" s="22"/>
      <c r="G73" s="23" t="e">
        <f t="shared" ref="G73:G95" si="1">D73/C73</f>
        <v>#VALUE!</v>
      </c>
    </row>
    <row r="74" spans="1:7" ht="90.75">
      <c r="A74" s="18" t="s">
        <v>137</v>
      </c>
      <c r="B74" s="26" t="s">
        <v>138</v>
      </c>
      <c r="C74" s="27" t="s">
        <v>39</v>
      </c>
      <c r="D74" s="27">
        <v>878057.85</v>
      </c>
      <c r="E74" s="27" t="s">
        <v>39</v>
      </c>
      <c r="F74" s="22"/>
      <c r="G74" s="23" t="e">
        <f t="shared" si="1"/>
        <v>#VALUE!</v>
      </c>
    </row>
    <row r="75" spans="1:7" ht="68.25">
      <c r="A75" s="18" t="s">
        <v>139</v>
      </c>
      <c r="B75" s="26" t="s">
        <v>140</v>
      </c>
      <c r="C75" s="27" t="s">
        <v>39</v>
      </c>
      <c r="D75" s="27">
        <v>148074.48000000001</v>
      </c>
      <c r="E75" s="27" t="s">
        <v>39</v>
      </c>
      <c r="F75" s="22"/>
      <c r="G75" s="23" t="e">
        <f t="shared" si="1"/>
        <v>#VALUE!</v>
      </c>
    </row>
    <row r="76" spans="1:7" ht="68.25">
      <c r="A76" s="18" t="s">
        <v>141</v>
      </c>
      <c r="B76" s="26" t="s">
        <v>142</v>
      </c>
      <c r="C76" s="27" t="s">
        <v>39</v>
      </c>
      <c r="D76" s="27">
        <v>148074.48000000001</v>
      </c>
      <c r="E76" s="27" t="s">
        <v>39</v>
      </c>
      <c r="F76" s="22"/>
      <c r="G76" s="23" t="e">
        <f t="shared" si="1"/>
        <v>#VALUE!</v>
      </c>
    </row>
    <row r="77" spans="1:7" ht="34.5">
      <c r="A77" s="18" t="s">
        <v>143</v>
      </c>
      <c r="B77" s="26" t="s">
        <v>144</v>
      </c>
      <c r="C77" s="27">
        <v>180000</v>
      </c>
      <c r="D77" s="27" t="s">
        <v>39</v>
      </c>
      <c r="E77" s="27">
        <v>180000</v>
      </c>
      <c r="F77" s="22"/>
      <c r="G77" s="23" t="e">
        <f t="shared" si="1"/>
        <v>#VALUE!</v>
      </c>
    </row>
    <row r="78" spans="1:7" ht="45.75">
      <c r="A78" s="18" t="s">
        <v>145</v>
      </c>
      <c r="B78" s="26" t="s">
        <v>146</v>
      </c>
      <c r="C78" s="27">
        <v>180000</v>
      </c>
      <c r="D78" s="27" t="s">
        <v>39</v>
      </c>
      <c r="E78" s="27">
        <v>180000</v>
      </c>
      <c r="F78" s="22"/>
      <c r="G78" s="23" t="e">
        <f t="shared" si="1"/>
        <v>#VALUE!</v>
      </c>
    </row>
    <row r="79" spans="1:7" ht="23.25">
      <c r="A79" s="18" t="s">
        <v>147</v>
      </c>
      <c r="B79" s="26" t="s">
        <v>148</v>
      </c>
      <c r="C79" s="27">
        <v>2010625</v>
      </c>
      <c r="D79" s="27">
        <v>2010624.99</v>
      </c>
      <c r="E79" s="27">
        <v>0.01</v>
      </c>
      <c r="F79" s="22"/>
      <c r="G79" s="23">
        <f t="shared" si="1"/>
        <v>0.99999999502642212</v>
      </c>
    </row>
    <row r="80" spans="1:7" ht="23.25">
      <c r="A80" s="18" t="s">
        <v>149</v>
      </c>
      <c r="B80" s="26" t="s">
        <v>150</v>
      </c>
      <c r="C80" s="27">
        <v>2010625</v>
      </c>
      <c r="D80" s="27">
        <v>2010624.99</v>
      </c>
      <c r="E80" s="27">
        <v>0.01</v>
      </c>
      <c r="F80" s="22"/>
      <c r="G80" s="23">
        <f t="shared" si="1"/>
        <v>0.99999999502642212</v>
      </c>
    </row>
    <row r="81" spans="1:7">
      <c r="A81" s="18" t="s">
        <v>151</v>
      </c>
      <c r="B81" s="26" t="s">
        <v>152</v>
      </c>
      <c r="C81" s="27">
        <v>5979282.2800000003</v>
      </c>
      <c r="D81" s="27">
        <v>1491542.75</v>
      </c>
      <c r="E81" s="27">
        <v>4487739.53</v>
      </c>
      <c r="F81" s="22"/>
      <c r="G81" s="23">
        <f t="shared" si="1"/>
        <v>0.24945180377066928</v>
      </c>
    </row>
    <row r="82" spans="1:7">
      <c r="A82" s="18" t="s">
        <v>153</v>
      </c>
      <c r="B82" s="26" t="s">
        <v>154</v>
      </c>
      <c r="C82" s="27">
        <v>5979282.2800000003</v>
      </c>
      <c r="D82" s="27">
        <v>1491542.75</v>
      </c>
      <c r="E82" s="27">
        <v>4487739.53</v>
      </c>
      <c r="F82" s="22"/>
      <c r="G82" s="23">
        <f t="shared" si="1"/>
        <v>0.24945180377066928</v>
      </c>
    </row>
    <row r="83" spans="1:7" ht="23.25">
      <c r="A83" s="18" t="s">
        <v>155</v>
      </c>
      <c r="B83" s="26" t="s">
        <v>156</v>
      </c>
      <c r="C83" s="27">
        <v>1794652</v>
      </c>
      <c r="D83" s="27">
        <v>315992.13</v>
      </c>
      <c r="E83" s="27">
        <v>1478659.87</v>
      </c>
      <c r="F83" s="22"/>
      <c r="G83" s="23">
        <f t="shared" si="1"/>
        <v>0.17607431970097825</v>
      </c>
    </row>
    <row r="84" spans="1:7" ht="23.25">
      <c r="A84" s="18" t="s">
        <v>157</v>
      </c>
      <c r="B84" s="26" t="s">
        <v>158</v>
      </c>
      <c r="C84" s="27">
        <v>1297952</v>
      </c>
      <c r="D84" s="27">
        <v>252288.8</v>
      </c>
      <c r="E84" s="27">
        <v>1045663.2</v>
      </c>
      <c r="F84" s="22"/>
      <c r="G84" s="23">
        <f t="shared" si="1"/>
        <v>0.19437452232440028</v>
      </c>
    </row>
    <row r="85" spans="1:7" ht="23.25">
      <c r="A85" s="18" t="s">
        <v>159</v>
      </c>
      <c r="B85" s="26" t="s">
        <v>160</v>
      </c>
      <c r="C85" s="27">
        <v>1297952</v>
      </c>
      <c r="D85" s="27">
        <v>252288.8</v>
      </c>
      <c r="E85" s="27">
        <v>1045663.2</v>
      </c>
      <c r="F85" s="22"/>
      <c r="G85" s="23">
        <f t="shared" si="1"/>
        <v>0.19437452232440028</v>
      </c>
    </row>
    <row r="86" spans="1:7" ht="34.5">
      <c r="A86" s="18" t="s">
        <v>161</v>
      </c>
      <c r="B86" s="26" t="s">
        <v>162</v>
      </c>
      <c r="C86" s="27">
        <v>496700</v>
      </c>
      <c r="D86" s="27">
        <v>63703.33</v>
      </c>
      <c r="E86" s="27">
        <v>432996.67</v>
      </c>
      <c r="F86" s="22"/>
      <c r="G86" s="23">
        <f t="shared" si="1"/>
        <v>0.12825313066237165</v>
      </c>
    </row>
    <row r="87" spans="1:7" ht="34.5">
      <c r="A87" s="18" t="s">
        <v>163</v>
      </c>
      <c r="B87" s="26" t="s">
        <v>164</v>
      </c>
      <c r="C87" s="27">
        <v>496700</v>
      </c>
      <c r="D87" s="27">
        <v>63703.33</v>
      </c>
      <c r="E87" s="27">
        <v>432996.67</v>
      </c>
      <c r="F87" s="22"/>
      <c r="G87" s="23">
        <f t="shared" si="1"/>
        <v>0.12825313066237165</v>
      </c>
    </row>
    <row r="88" spans="1:7" ht="57">
      <c r="A88" s="18" t="s">
        <v>165</v>
      </c>
      <c r="B88" s="26" t="s">
        <v>166</v>
      </c>
      <c r="C88" s="27" t="s">
        <v>39</v>
      </c>
      <c r="D88" s="27">
        <v>2030</v>
      </c>
      <c r="E88" s="27" t="s">
        <v>39</v>
      </c>
      <c r="F88" s="22"/>
      <c r="G88" s="23" t="e">
        <f t="shared" si="1"/>
        <v>#VALUE!</v>
      </c>
    </row>
    <row r="89" spans="1:7" ht="68.25">
      <c r="A89" s="18" t="s">
        <v>167</v>
      </c>
      <c r="B89" s="26" t="s">
        <v>168</v>
      </c>
      <c r="C89" s="27" t="s">
        <v>39</v>
      </c>
      <c r="D89" s="27">
        <v>2030</v>
      </c>
      <c r="E89" s="27" t="s">
        <v>39</v>
      </c>
      <c r="F89" s="22"/>
      <c r="G89" s="23" t="e">
        <f t="shared" si="1"/>
        <v>#VALUE!</v>
      </c>
    </row>
    <row r="90" spans="1:7" ht="68.25">
      <c r="A90" s="18" t="s">
        <v>169</v>
      </c>
      <c r="B90" s="26" t="s">
        <v>170</v>
      </c>
      <c r="C90" s="27" t="s">
        <v>39</v>
      </c>
      <c r="D90" s="27">
        <v>2030</v>
      </c>
      <c r="E90" s="27" t="s">
        <v>39</v>
      </c>
      <c r="F90" s="22"/>
      <c r="G90" s="23" t="e">
        <f t="shared" si="1"/>
        <v>#VALUE!</v>
      </c>
    </row>
    <row r="91" spans="1:7" ht="23.25">
      <c r="A91" s="18" t="s">
        <v>171</v>
      </c>
      <c r="B91" s="26" t="s">
        <v>172</v>
      </c>
      <c r="C91" s="27" t="s">
        <v>39</v>
      </c>
      <c r="D91" s="27">
        <v>2030</v>
      </c>
      <c r="E91" s="27" t="s">
        <v>39</v>
      </c>
      <c r="F91" s="22"/>
      <c r="G91" s="23" t="e">
        <f t="shared" si="1"/>
        <v>#VALUE!</v>
      </c>
    </row>
    <row r="92" spans="1:7" ht="23.25">
      <c r="A92" s="18" t="s">
        <v>173</v>
      </c>
      <c r="B92" s="26" t="s">
        <v>174</v>
      </c>
      <c r="C92" s="27" t="s">
        <v>39</v>
      </c>
      <c r="D92" s="27">
        <v>2030</v>
      </c>
      <c r="E92" s="27" t="s">
        <v>39</v>
      </c>
      <c r="F92" s="22"/>
      <c r="G92" s="23" t="e">
        <f t="shared" si="1"/>
        <v>#VALUE!</v>
      </c>
    </row>
    <row r="93" spans="1:7" ht="34.5">
      <c r="A93" s="18" t="s">
        <v>175</v>
      </c>
      <c r="B93" s="26" t="s">
        <v>176</v>
      </c>
      <c r="C93" s="27" t="s">
        <v>39</v>
      </c>
      <c r="D93" s="27">
        <v>-2030</v>
      </c>
      <c r="E93" s="27" t="s">
        <v>39</v>
      </c>
      <c r="F93" s="22"/>
      <c r="G93" s="23" t="e">
        <f t="shared" si="1"/>
        <v>#VALUE!</v>
      </c>
    </row>
    <row r="94" spans="1:7" ht="34.5">
      <c r="A94" s="18" t="s">
        <v>177</v>
      </c>
      <c r="B94" s="26" t="s">
        <v>178</v>
      </c>
      <c r="C94" s="27" t="s">
        <v>39</v>
      </c>
      <c r="D94" s="27">
        <v>-2030</v>
      </c>
      <c r="E94" s="27" t="s">
        <v>39</v>
      </c>
      <c r="F94" s="22"/>
      <c r="G94" s="23" t="e">
        <f t="shared" si="1"/>
        <v>#VALUE!</v>
      </c>
    </row>
    <row r="95" spans="1:7" ht="34.5">
      <c r="A95" s="18" t="s">
        <v>179</v>
      </c>
      <c r="B95" s="26" t="s">
        <v>180</v>
      </c>
      <c r="C95" s="27" t="s">
        <v>39</v>
      </c>
      <c r="D95" s="27">
        <v>-2030</v>
      </c>
      <c r="E95" s="27" t="s">
        <v>39</v>
      </c>
      <c r="F95" s="22"/>
      <c r="G95" s="23" t="e">
        <f t="shared" si="1"/>
        <v>#VALUE!</v>
      </c>
    </row>
    <row r="96" spans="1:7" ht="15" customHeight="1">
      <c r="A96" s="3"/>
      <c r="B96" s="3"/>
      <c r="C96" s="3"/>
      <c r="D96" s="3"/>
      <c r="E96" s="3"/>
      <c r="F96" s="3"/>
    </row>
  </sheetData>
  <mergeCells count="7">
    <mergeCell ref="G4:G6"/>
    <mergeCell ref="A2:G2"/>
    <mergeCell ref="A4:A6"/>
    <mergeCell ref="B4:B6"/>
    <mergeCell ref="C4:C6"/>
    <mergeCell ref="D4:D6"/>
    <mergeCell ref="E4:E6"/>
  </mergeCells>
  <pageMargins left="0.39374999999999999" right="0.39374999999999999" top="0.39374999999999999" bottom="0.39374999999999999" header="0.51180550000000002" footer="0.51180550000000002"/>
  <pageSetup paperSize="9" scale="62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C59F2BDF-05C8-4331-B6A0-9C22CF5BA7AD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Доходы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 AUTHORITY\система</dc:creator>
  <cp:lastModifiedBy>ch_bi</cp:lastModifiedBy>
  <cp:lastPrinted>2021-10-25T07:59:26Z</cp:lastPrinted>
  <dcterms:created xsi:type="dcterms:W3CDTF">2021-04-15T07:15:39Z</dcterms:created>
  <dcterms:modified xsi:type="dcterms:W3CDTF">2021-10-25T08:01:43Z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SV_0503117M_20160101_869.xlsx</vt:lpwstr>
  </property>
  <property fmtid="{D5CDD505-2E9C-101B-9397-08002B2CF9AE}" pid="3" name="Название отчета">
    <vt:lpwstr>SV_0503117M_20160101_869.xlsx</vt:lpwstr>
  </property>
  <property fmtid="{D5CDD505-2E9C-101B-9397-08002B2CF9AE}" pid="4" name="Версия клиента">
    <vt:lpwstr>19.2.4.33000</vt:lpwstr>
  </property>
  <property fmtid="{D5CDD505-2E9C-101B-9397-08002B2CF9AE}" pid="5" name="Версия базы">
    <vt:lpwstr>19.2.0.262801898</vt:lpwstr>
  </property>
  <property fmtid="{D5CDD505-2E9C-101B-9397-08002B2CF9AE}" pid="6" name="Тип сервера">
    <vt:lpwstr>MSSQL</vt:lpwstr>
  </property>
  <property fmtid="{D5CDD505-2E9C-101B-9397-08002B2CF9AE}" pid="7" name="Сервер">
    <vt:lpwstr>172.21.106.17</vt:lpwstr>
  </property>
  <property fmtid="{D5CDD505-2E9C-101B-9397-08002B2CF9AE}" pid="8" name="База">
    <vt:lpwstr>svod-smart</vt:lpwstr>
  </property>
  <property fmtid="{D5CDD505-2E9C-101B-9397-08002B2CF9AE}" pid="9" name="Пользователь">
    <vt:lpwstr>sv_49012001_1</vt:lpwstr>
  </property>
  <property fmtid="{D5CDD505-2E9C-101B-9397-08002B2CF9AE}" pid="10" name="Шаблон">
    <vt:lpwstr>SV_0503117M_20160101.xlt</vt:lpwstr>
  </property>
  <property fmtid="{D5CDD505-2E9C-101B-9397-08002B2CF9AE}" pid="11" name="Локальная база">
    <vt:lpwstr>не используется</vt:lpwstr>
  </property>
</Properties>
</file>