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25" windowWidth="14055" windowHeight="915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8"/>
</calcChain>
</file>

<file path=xl/sharedStrings.xml><?xml version="1.0" encoding="utf-8"?>
<sst xmlns="http://schemas.openxmlformats.org/spreadsheetml/2006/main" count="234" uniqueCount="186">
  <si>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</si>
  <si>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</si>
  <si>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</si>
  <si>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</si>
  <si>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</si>
  <si>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</si>
  <si>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</si>
  <si>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</si>
  <si>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</si>
  <si>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</si>
  <si>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</si>
  <si>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</si>
  <si>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</si>
  <si>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</si>
  <si>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</si>
  <si>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</si>
  <si>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</si>
  <si>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</si>
  <si>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</si>
  <si>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</si>
  <si>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</si>
  <si>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</si>
  <si>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</si>
  <si>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</si>
  <si>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</si>
  <si>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</si>
  <si>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</si>
  <si>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</si>
  <si>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</si>
  <si>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</si>
  <si>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</si>
  <si>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</si>
  <si>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</si>
  <si>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</si>
  <si>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</si>
  <si>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</si>
  <si>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</si>
  <si>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</si>
  <si>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</si>
  <si>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</si>
  <si>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</si>
  <si>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</si>
  <si>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</si>
  <si>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</si>
  <si>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</si>
  <si>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</si>
  <si>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</si>
  <si>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</si>
  <si>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</si>
  <si>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</si>
  <si>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</si>
  <si>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</si>
  <si>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</si>
  <si>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</si>
  <si>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</si>
  <si>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</si>
  <si>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</si>
  <si>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</si>
  <si>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</si>
  <si>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</si>
  <si>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</si>
  <si>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</si>
  <si>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</si>
  <si>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</si>
  <si>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</si>
  <si>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</si>
  <si>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</si>
  <si>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</si>
  <si>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</si>
  <si>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</si>
  <si>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</si>
  <si>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</si>
  <si>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</si>
  <si>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</si>
  <si>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</si>
  <si>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</si>
  <si>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</si>
  <si>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</si>
  <si>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</si>
  <si>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</si>
  <si>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</si>
  <si>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</si>
  <si>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</si>
  <si>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</si>
  <si>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</si>
  <si>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</si>
  <si>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</si>
  <si>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</si>
  <si>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</si>
  <si>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</si>
  <si>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</si>
  <si>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</si>
  <si>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</si>
  <si>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</si>
  <si>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</si>
  <si>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</si>
  <si>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</si>
  <si>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</si>
  <si>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</si>
  <si>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</si>
  <si>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</si>
  <si>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</si>
  <si>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</si>
  <si>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</si>
  <si>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</si>
  <si>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</si>
  <si>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</si>
  <si>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</si>
  <si>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</si>
  <si>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</si>
  <si>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</si>
  <si>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</si>
  <si>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</si>
  <si>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</si>
  <si>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</si>
  <si>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</si>
  <si>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</si>
  <si>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</si>
  <si>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</si>
  <si>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</si>
  <si>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</si>
  <si>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</si>
  <si>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</si>
  <si>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</si>
  <si>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</si>
  <si>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</si>
  <si>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</si>
  <si>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</si>
  <si>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</si>
  <si>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</si>
  <si>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</si>
  <si>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</si>
  <si>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</si>
  <si>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</si>
  <si>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</si>
  <si>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</si>
  <si>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</si>
  <si>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</si>
  <si>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</si>
  <si>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</si>
  <si>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</si>
  <si>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</si>
  <si>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</si>
  <si>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</si>
  <si>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</si>
  <si>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</si>
  <si>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</si>
  <si>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</si>
  <si>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</si>
  <si>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</si>
  <si>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</si>
  <si>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</si>
  <si>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</si>
  <si>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</si>
  <si>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</si>
  <si>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</si>
  <si>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</si>
  <si>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</si>
  <si>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</si>
  <si>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</si>
  <si>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</si>
  <si>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</si>
  <si>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</si>
  <si>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</si>
  <si>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</si>
  <si>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</si>
  <si>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</si>
  <si>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</si>
  <si>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</si>
  <si>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</si>
  <si>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</si>
  <si>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организациями остатков субсидий прошлых лет</t>
  </si>
  <si>
    <t>000 2 18 05000 13 0000 150</t>
  </si>
  <si>
    <t xml:space="preserve">  Доходы бюджетов городских поселений от возврата иными организациями остатков субсидий прошлых лет</t>
  </si>
  <si>
    <t>000 2 18 05030 13 0000 150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</si>
  <si>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</si>
  <si>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</si>
  <si>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</si>
  <si>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</si>
  <si>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</si>
  <si>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</si>
  <si>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% исполнения</t>
  </si>
  <si>
    <t>3</t>
  </si>
  <si>
    <t>Анализ поступления доходов бюджета муниципального образования городское поселение Умба по состоянию на 01.07.2021 г.</t>
  </si>
  <si>
    <t>Утверждено решением Совета депутатов от 22.12.2020 № 174</t>
  </si>
  <si>
    <t>Исполнено по состоянию на 01.07.2021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</si>
</sst>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2" fillId="0" borderId="2" xfId="28" applyNumberFormat="1" applyAlignment="1" applyProtection="1"/>
    <xf numFmtId="0" fontId="2" fillId="0" borderId="2" xfId="28" applyAlignment="1"/>
    <xf numFmtId="49" fontId="3" fillId="0" borderId="20" xfId="35" applyNumberFormat="1" applyBorder="1" applyProtection="1">
      <alignment horizontal="center" vertical="center"/>
    </xf>
    <xf numFmtId="0" fontId="3" fillId="0" borderId="20" xfId="34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3" fillId="0" borderId="13" xfId="44" applyNumberFormat="1" applyBorder="1" applyProtection="1">
      <alignment horizontal="left" wrapText="1" indent="2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1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tabSelected="1" zoomScaleSheetLayoutView="100" workbookViewId="0">
      <selection activeCell="D9" sqref="D9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4.425781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2" customHeight="1">
      <c r="A2" s="25" t="s">
        <v>183</v>
      </c>
      <c r="B2" s="25"/>
      <c r="C2" s="25"/>
      <c r="D2" s="25"/>
      <c r="E2" s="25"/>
      <c r="F2" s="25"/>
      <c r="G2" s="25"/>
    </row>
    <row r="3" spans="1:7" ht="14.1" customHeight="1">
      <c r="A3" s="8"/>
      <c r="B3" s="9"/>
      <c r="C3" s="9"/>
      <c r="D3" s="9"/>
      <c r="E3" s="9"/>
      <c r="F3" s="4"/>
    </row>
    <row r="4" spans="1:7" ht="12.95" customHeight="1">
      <c r="A4" s="26" t="s">
        <v>0</v>
      </c>
      <c r="B4" s="26" t="s">
        <v>1</v>
      </c>
      <c r="C4" s="28" t="s">
        <v>184</v>
      </c>
      <c r="D4" s="29" t="s">
        <v>185</v>
      </c>
      <c r="E4" s="26" t="s">
        <v>2</v>
      </c>
      <c r="F4" s="5"/>
      <c r="G4" s="23" t="s">
        <v>181</v>
      </c>
    </row>
    <row r="5" spans="1:7" ht="12" customHeight="1">
      <c r="A5" s="27"/>
      <c r="B5" s="27"/>
      <c r="C5" s="30"/>
      <c r="D5" s="31"/>
      <c r="E5" s="27"/>
      <c r="F5" s="6"/>
      <c r="G5" s="23"/>
    </row>
    <row r="6" spans="1:7" ht="14.25" customHeight="1">
      <c r="A6" s="27"/>
      <c r="B6" s="27"/>
      <c r="C6" s="30"/>
      <c r="D6" s="31"/>
      <c r="E6" s="27"/>
      <c r="F6" s="6"/>
      <c r="G6" s="24"/>
    </row>
    <row r="7" spans="1:7" ht="14.25" customHeight="1">
      <c r="A7" s="7">
        <v>1</v>
      </c>
      <c r="B7" s="11">
        <v>2</v>
      </c>
      <c r="C7" s="10" t="s">
        <v>182</v>
      </c>
      <c r="D7" s="10" t="s">
        <v>3</v>
      </c>
      <c r="E7" s="10" t="s">
        <v>4</v>
      </c>
      <c r="F7" s="6"/>
      <c r="G7" s="10" t="s">
        <v>5</v>
      </c>
    </row>
    <row r="8" spans="1:7" ht="17.25" customHeight="1">
      <c r="A8" s="20" t="s">
        <v>6</v>
      </c>
      <c r="B8" s="12" t="s">
        <v>7</v>
      </c>
      <c r="C8" s="13">
        <v>70676587.5</v>
      </c>
      <c r="D8" s="13">
        <v>33475781.350000001</v>
      </c>
      <c r="E8" s="13">
        <v>37200806.149999999</v>
      </c>
      <c r="F8" s="14"/>
      <c r="G8" s="15">
        <f>D8/C8</f>
        <v>0.47364739207308221</v>
      </c>
    </row>
    <row r="9" spans="1:7" ht="15" customHeight="1">
      <c r="A9" s="21" t="s">
        <v>8</v>
      </c>
      <c r="B9" s="16"/>
      <c r="C9" s="17"/>
      <c r="D9" s="17"/>
      <c r="E9" s="17"/>
      <c r="F9" s="14"/>
      <c r="G9" s="15"/>
    </row>
    <row r="10" spans="1:7">
      <c r="A10" s="22" t="s">
        <v>9</v>
      </c>
      <c r="B10" s="18" t="s">
        <v>10</v>
      </c>
      <c r="C10" s="19">
        <v>18477810</v>
      </c>
      <c r="D10" s="19">
        <v>8831694.0800000001</v>
      </c>
      <c r="E10" s="19">
        <v>9646115.9199999999</v>
      </c>
      <c r="F10" s="14"/>
      <c r="G10" s="15">
        <f t="shared" ref="G10:G72" si="0">D10/C10</f>
        <v>0.47796216542977765</v>
      </c>
    </row>
    <row r="11" spans="1:7">
      <c r="A11" s="22" t="s">
        <v>11</v>
      </c>
      <c r="B11" s="18" t="s">
        <v>12</v>
      </c>
      <c r="C11" s="19">
        <v>9088000</v>
      </c>
      <c r="D11" s="19">
        <v>3902066.94</v>
      </c>
      <c r="E11" s="19">
        <v>5185933.0599999996</v>
      </c>
      <c r="F11" s="14"/>
      <c r="G11" s="15">
        <f t="shared" si="0"/>
        <v>0.42936476012323943</v>
      </c>
    </row>
    <row r="12" spans="1:7">
      <c r="A12" s="22" t="s">
        <v>13</v>
      </c>
      <c r="B12" s="18" t="s">
        <v>14</v>
      </c>
      <c r="C12" s="19">
        <v>9088000</v>
      </c>
      <c r="D12" s="19">
        <v>3902066.94</v>
      </c>
      <c r="E12" s="19">
        <v>5185933.0599999996</v>
      </c>
      <c r="F12" s="14"/>
      <c r="G12" s="15">
        <f t="shared" si="0"/>
        <v>0.42936476012323943</v>
      </c>
    </row>
    <row r="13" spans="1:7" ht="57">
      <c r="A13" s="22" t="s">
        <v>15</v>
      </c>
      <c r="B13" s="18" t="s">
        <v>16</v>
      </c>
      <c r="C13" s="19">
        <v>9032000</v>
      </c>
      <c r="D13" s="19">
        <v>3867707.83</v>
      </c>
      <c r="E13" s="19">
        <v>5164292.17</v>
      </c>
      <c r="F13" s="14"/>
      <c r="G13" s="15">
        <f t="shared" si="0"/>
        <v>0.42822274468556243</v>
      </c>
    </row>
    <row r="14" spans="1:7" ht="90.75">
      <c r="A14" s="22" t="s">
        <v>17</v>
      </c>
      <c r="B14" s="18" t="s">
        <v>18</v>
      </c>
      <c r="C14" s="19">
        <v>26000</v>
      </c>
      <c r="D14" s="19">
        <v>7523.02</v>
      </c>
      <c r="E14" s="19">
        <v>18476.98</v>
      </c>
      <c r="F14" s="14"/>
      <c r="G14" s="15">
        <f t="shared" si="0"/>
        <v>0.28934692307692311</v>
      </c>
    </row>
    <row r="15" spans="1:7" ht="34.5">
      <c r="A15" s="22" t="s">
        <v>19</v>
      </c>
      <c r="B15" s="18" t="s">
        <v>20</v>
      </c>
      <c r="C15" s="19">
        <v>30000</v>
      </c>
      <c r="D15" s="19">
        <v>26836.09</v>
      </c>
      <c r="E15" s="19">
        <v>3163.91</v>
      </c>
      <c r="F15" s="14"/>
      <c r="G15" s="15">
        <f t="shared" si="0"/>
        <v>0.89453633333333338</v>
      </c>
    </row>
    <row r="16" spans="1:7" ht="23.25">
      <c r="A16" s="22" t="s">
        <v>21</v>
      </c>
      <c r="B16" s="18" t="s">
        <v>22</v>
      </c>
      <c r="C16" s="19">
        <v>4615870</v>
      </c>
      <c r="D16" s="19">
        <v>2120097.29</v>
      </c>
      <c r="E16" s="19">
        <v>2495772.71</v>
      </c>
      <c r="F16" s="14"/>
      <c r="G16" s="15">
        <f t="shared" si="0"/>
        <v>0.45930610914085535</v>
      </c>
    </row>
    <row r="17" spans="1:7" ht="23.25">
      <c r="A17" s="22" t="s">
        <v>23</v>
      </c>
      <c r="B17" s="18" t="s">
        <v>24</v>
      </c>
      <c r="C17" s="19">
        <v>4615870</v>
      </c>
      <c r="D17" s="19">
        <v>2120097.29</v>
      </c>
      <c r="E17" s="19">
        <v>2495772.71</v>
      </c>
      <c r="F17" s="14"/>
      <c r="G17" s="15">
        <f t="shared" si="0"/>
        <v>0.45930610914085535</v>
      </c>
    </row>
    <row r="18" spans="1:7" ht="57">
      <c r="A18" s="22" t="s">
        <v>25</v>
      </c>
      <c r="B18" s="18" t="s">
        <v>26</v>
      </c>
      <c r="C18" s="19">
        <v>2119440</v>
      </c>
      <c r="D18" s="19">
        <v>958719.33</v>
      </c>
      <c r="E18" s="19">
        <v>1160720.67</v>
      </c>
      <c r="F18" s="14"/>
      <c r="G18" s="15">
        <f t="shared" si="0"/>
        <v>0.45234558657003737</v>
      </c>
    </row>
    <row r="19" spans="1:7" ht="90.75">
      <c r="A19" s="22" t="s">
        <v>27</v>
      </c>
      <c r="B19" s="18" t="s">
        <v>28</v>
      </c>
      <c r="C19" s="19">
        <v>2119440</v>
      </c>
      <c r="D19" s="19">
        <v>958719.33</v>
      </c>
      <c r="E19" s="19">
        <v>1160720.67</v>
      </c>
      <c r="F19" s="14"/>
      <c r="G19" s="15">
        <f t="shared" si="0"/>
        <v>0.45234558657003737</v>
      </c>
    </row>
    <row r="20" spans="1:7" ht="68.25">
      <c r="A20" s="22" t="s">
        <v>29</v>
      </c>
      <c r="B20" s="18" t="s">
        <v>30</v>
      </c>
      <c r="C20" s="19">
        <v>12080</v>
      </c>
      <c r="D20" s="19">
        <v>7222.03</v>
      </c>
      <c r="E20" s="19">
        <v>4857.97</v>
      </c>
      <c r="F20" s="14"/>
      <c r="G20" s="15">
        <f t="shared" si="0"/>
        <v>0.59785016556291393</v>
      </c>
    </row>
    <row r="21" spans="1:7" ht="102">
      <c r="A21" s="22" t="s">
        <v>31</v>
      </c>
      <c r="B21" s="18" t="s">
        <v>32</v>
      </c>
      <c r="C21" s="19">
        <v>12080</v>
      </c>
      <c r="D21" s="19">
        <v>7222.03</v>
      </c>
      <c r="E21" s="19">
        <v>4857.97</v>
      </c>
      <c r="F21" s="14"/>
      <c r="G21" s="15">
        <f t="shared" si="0"/>
        <v>0.59785016556291393</v>
      </c>
    </row>
    <row r="22" spans="1:7" ht="57">
      <c r="A22" s="22" t="s">
        <v>33</v>
      </c>
      <c r="B22" s="18" t="s">
        <v>34</v>
      </c>
      <c r="C22" s="19">
        <v>2484350</v>
      </c>
      <c r="D22" s="19">
        <v>1333107.44</v>
      </c>
      <c r="E22" s="19">
        <v>1151242.56</v>
      </c>
      <c r="F22" s="14"/>
      <c r="G22" s="15">
        <f t="shared" si="0"/>
        <v>0.53660210517841689</v>
      </c>
    </row>
    <row r="23" spans="1:7" ht="90.75">
      <c r="A23" s="22" t="s">
        <v>35</v>
      </c>
      <c r="B23" s="18" t="s">
        <v>36</v>
      </c>
      <c r="C23" s="19">
        <v>2484350</v>
      </c>
      <c r="D23" s="19">
        <v>1333107.44</v>
      </c>
      <c r="E23" s="19">
        <v>1151242.56</v>
      </c>
      <c r="F23" s="14"/>
      <c r="G23" s="15">
        <f t="shared" si="0"/>
        <v>0.53660210517841689</v>
      </c>
    </row>
    <row r="24" spans="1:7" ht="57">
      <c r="A24" s="22" t="s">
        <v>37</v>
      </c>
      <c r="B24" s="18" t="s">
        <v>38</v>
      </c>
      <c r="C24" s="19" t="s">
        <v>39</v>
      </c>
      <c r="D24" s="19">
        <v>-178951.51</v>
      </c>
      <c r="E24" s="19" t="s">
        <v>39</v>
      </c>
      <c r="F24" s="14"/>
      <c r="G24" s="15" t="e">
        <f t="shared" si="0"/>
        <v>#VALUE!</v>
      </c>
    </row>
    <row r="25" spans="1:7" ht="90.75">
      <c r="A25" s="22" t="s">
        <v>40</v>
      </c>
      <c r="B25" s="18" t="s">
        <v>41</v>
      </c>
      <c r="C25" s="19" t="s">
        <v>39</v>
      </c>
      <c r="D25" s="19">
        <v>-178951.51</v>
      </c>
      <c r="E25" s="19" t="s">
        <v>39</v>
      </c>
      <c r="F25" s="14"/>
      <c r="G25" s="15" t="e">
        <f t="shared" si="0"/>
        <v>#VALUE!</v>
      </c>
    </row>
    <row r="26" spans="1:7">
      <c r="A26" s="22" t="s">
        <v>42</v>
      </c>
      <c r="B26" s="18" t="s">
        <v>43</v>
      </c>
      <c r="C26" s="19">
        <v>736000</v>
      </c>
      <c r="D26" s="19">
        <v>566950.78</v>
      </c>
      <c r="E26" s="19">
        <v>169049.22</v>
      </c>
      <c r="F26" s="14"/>
      <c r="G26" s="15">
        <f t="shared" si="0"/>
        <v>0.77031355978260874</v>
      </c>
    </row>
    <row r="27" spans="1:7" ht="23.25">
      <c r="A27" s="22" t="s">
        <v>44</v>
      </c>
      <c r="B27" s="18" t="s">
        <v>45</v>
      </c>
      <c r="C27" s="19">
        <v>736000</v>
      </c>
      <c r="D27" s="19">
        <v>566950.78</v>
      </c>
      <c r="E27" s="19">
        <v>169049.22</v>
      </c>
      <c r="F27" s="14"/>
      <c r="G27" s="15">
        <f t="shared" si="0"/>
        <v>0.77031355978260874</v>
      </c>
    </row>
    <row r="28" spans="1:7" ht="23.25">
      <c r="A28" s="22" t="s">
        <v>46</v>
      </c>
      <c r="B28" s="18" t="s">
        <v>47</v>
      </c>
      <c r="C28" s="19">
        <v>420000</v>
      </c>
      <c r="D28" s="19">
        <v>-7425.54</v>
      </c>
      <c r="E28" s="19">
        <v>427425.54</v>
      </c>
      <c r="F28" s="14"/>
      <c r="G28" s="15">
        <f t="shared" si="0"/>
        <v>-1.7679857142857143E-2</v>
      </c>
    </row>
    <row r="29" spans="1:7" ht="23.25">
      <c r="A29" s="22" t="s">
        <v>46</v>
      </c>
      <c r="B29" s="18" t="s">
        <v>48</v>
      </c>
      <c r="C29" s="19">
        <v>420000</v>
      </c>
      <c r="D29" s="19">
        <v>-7425.54</v>
      </c>
      <c r="E29" s="19">
        <v>427425.54</v>
      </c>
      <c r="F29" s="14"/>
      <c r="G29" s="15">
        <f t="shared" si="0"/>
        <v>-1.7679857142857143E-2</v>
      </c>
    </row>
    <row r="30" spans="1:7" ht="34.5">
      <c r="A30" s="22" t="s">
        <v>49</v>
      </c>
      <c r="B30" s="18" t="s">
        <v>50</v>
      </c>
      <c r="C30" s="19">
        <v>316000</v>
      </c>
      <c r="D30" s="19">
        <v>574376.31999999995</v>
      </c>
      <c r="E30" s="19" t="s">
        <v>39</v>
      </c>
      <c r="F30" s="14"/>
      <c r="G30" s="15">
        <f t="shared" si="0"/>
        <v>1.8176465822784809</v>
      </c>
    </row>
    <row r="31" spans="1:7" ht="45.75">
      <c r="A31" s="22" t="s">
        <v>51</v>
      </c>
      <c r="B31" s="18" t="s">
        <v>52</v>
      </c>
      <c r="C31" s="19">
        <v>316000</v>
      </c>
      <c r="D31" s="19">
        <v>574376.31999999995</v>
      </c>
      <c r="E31" s="19" t="s">
        <v>39</v>
      </c>
      <c r="F31" s="14"/>
      <c r="G31" s="15">
        <f t="shared" si="0"/>
        <v>1.8176465822784809</v>
      </c>
    </row>
    <row r="32" spans="1:7">
      <c r="A32" s="22" t="s">
        <v>53</v>
      </c>
      <c r="B32" s="18" t="s">
        <v>54</v>
      </c>
      <c r="C32" s="19">
        <v>2175000</v>
      </c>
      <c r="D32" s="19">
        <v>1020388.15</v>
      </c>
      <c r="E32" s="19">
        <v>1154611.8500000001</v>
      </c>
      <c r="F32" s="14"/>
      <c r="G32" s="15">
        <f t="shared" si="0"/>
        <v>0.46914397701149424</v>
      </c>
    </row>
    <row r="33" spans="1:7">
      <c r="A33" s="22" t="s">
        <v>55</v>
      </c>
      <c r="B33" s="18" t="s">
        <v>56</v>
      </c>
      <c r="C33" s="19">
        <v>770000</v>
      </c>
      <c r="D33" s="19">
        <v>74023.78</v>
      </c>
      <c r="E33" s="19">
        <v>695976.22</v>
      </c>
      <c r="F33" s="14"/>
      <c r="G33" s="15">
        <f t="shared" si="0"/>
        <v>9.6134779220779218E-2</v>
      </c>
    </row>
    <row r="34" spans="1:7" ht="34.5">
      <c r="A34" s="22" t="s">
        <v>57</v>
      </c>
      <c r="B34" s="18" t="s">
        <v>58</v>
      </c>
      <c r="C34" s="19">
        <v>770000</v>
      </c>
      <c r="D34" s="19">
        <v>74023.78</v>
      </c>
      <c r="E34" s="19">
        <v>695976.22</v>
      </c>
      <c r="F34" s="14"/>
      <c r="G34" s="15">
        <f t="shared" si="0"/>
        <v>9.6134779220779218E-2</v>
      </c>
    </row>
    <row r="35" spans="1:7">
      <c r="A35" s="22" t="s">
        <v>59</v>
      </c>
      <c r="B35" s="18" t="s">
        <v>60</v>
      </c>
      <c r="C35" s="19">
        <v>1405000</v>
      </c>
      <c r="D35" s="19">
        <v>946364.37</v>
      </c>
      <c r="E35" s="19">
        <v>458635.63</v>
      </c>
      <c r="F35" s="14"/>
      <c r="G35" s="15">
        <f t="shared" si="0"/>
        <v>0.67356894661921707</v>
      </c>
    </row>
    <row r="36" spans="1:7">
      <c r="A36" s="22" t="s">
        <v>61</v>
      </c>
      <c r="B36" s="18" t="s">
        <v>62</v>
      </c>
      <c r="C36" s="19">
        <v>1000000</v>
      </c>
      <c r="D36" s="19">
        <v>908317.87</v>
      </c>
      <c r="E36" s="19">
        <v>91682.13</v>
      </c>
      <c r="F36" s="14"/>
      <c r="G36" s="15">
        <f t="shared" si="0"/>
        <v>0.90831786999999997</v>
      </c>
    </row>
    <row r="37" spans="1:7" ht="23.25">
      <c r="A37" s="22" t="s">
        <v>63</v>
      </c>
      <c r="B37" s="18" t="s">
        <v>64</v>
      </c>
      <c r="C37" s="19">
        <v>1000000</v>
      </c>
      <c r="D37" s="19">
        <v>908317.87</v>
      </c>
      <c r="E37" s="19">
        <v>91682.13</v>
      </c>
      <c r="F37" s="14"/>
      <c r="G37" s="15">
        <f t="shared" si="0"/>
        <v>0.90831786999999997</v>
      </c>
    </row>
    <row r="38" spans="1:7">
      <c r="A38" s="22" t="s">
        <v>65</v>
      </c>
      <c r="B38" s="18" t="s">
        <v>66</v>
      </c>
      <c r="C38" s="19">
        <v>405000</v>
      </c>
      <c r="D38" s="19">
        <v>38046.5</v>
      </c>
      <c r="E38" s="19">
        <v>366953.5</v>
      </c>
      <c r="F38" s="14"/>
      <c r="G38" s="15">
        <f t="shared" si="0"/>
        <v>9.394197530864197E-2</v>
      </c>
    </row>
    <row r="39" spans="1:7" ht="23.25">
      <c r="A39" s="22" t="s">
        <v>67</v>
      </c>
      <c r="B39" s="18" t="s">
        <v>68</v>
      </c>
      <c r="C39" s="19">
        <v>405000</v>
      </c>
      <c r="D39" s="19">
        <v>38046.5</v>
      </c>
      <c r="E39" s="19">
        <v>366953.5</v>
      </c>
      <c r="F39" s="14"/>
      <c r="G39" s="15">
        <f t="shared" si="0"/>
        <v>9.394197530864197E-2</v>
      </c>
    </row>
    <row r="40" spans="1:7">
      <c r="A40" s="22" t="s">
        <v>69</v>
      </c>
      <c r="B40" s="18" t="s">
        <v>70</v>
      </c>
      <c r="C40" s="19">
        <v>9600</v>
      </c>
      <c r="D40" s="19">
        <v>3200</v>
      </c>
      <c r="E40" s="19">
        <v>6400</v>
      </c>
      <c r="F40" s="14"/>
      <c r="G40" s="15">
        <f t="shared" si="0"/>
        <v>0.33333333333333331</v>
      </c>
    </row>
    <row r="41" spans="1:7" ht="34.5">
      <c r="A41" s="22" t="s">
        <v>71</v>
      </c>
      <c r="B41" s="18" t="s">
        <v>72</v>
      </c>
      <c r="C41" s="19">
        <v>9600</v>
      </c>
      <c r="D41" s="19">
        <v>3200</v>
      </c>
      <c r="E41" s="19">
        <v>6400</v>
      </c>
      <c r="F41" s="14"/>
      <c r="G41" s="15">
        <f t="shared" si="0"/>
        <v>0.33333333333333331</v>
      </c>
    </row>
    <row r="42" spans="1:7" ht="45.75">
      <c r="A42" s="22" t="s">
        <v>73</v>
      </c>
      <c r="B42" s="18" t="s">
        <v>74</v>
      </c>
      <c r="C42" s="19">
        <v>9600</v>
      </c>
      <c r="D42" s="19">
        <v>3200</v>
      </c>
      <c r="E42" s="19">
        <v>6400</v>
      </c>
      <c r="F42" s="14"/>
      <c r="G42" s="15">
        <f t="shared" si="0"/>
        <v>0.33333333333333331</v>
      </c>
    </row>
    <row r="43" spans="1:7" ht="68.25">
      <c r="A43" s="22" t="s">
        <v>75</v>
      </c>
      <c r="B43" s="18" t="s">
        <v>76</v>
      </c>
      <c r="C43" s="19">
        <v>9600</v>
      </c>
      <c r="D43" s="19">
        <v>3200</v>
      </c>
      <c r="E43" s="19">
        <v>6400</v>
      </c>
      <c r="F43" s="14"/>
      <c r="G43" s="15">
        <f t="shared" si="0"/>
        <v>0.33333333333333331</v>
      </c>
    </row>
    <row r="44" spans="1:7" ht="34.5">
      <c r="A44" s="22" t="s">
        <v>77</v>
      </c>
      <c r="B44" s="18" t="s">
        <v>78</v>
      </c>
      <c r="C44" s="19">
        <v>1703340</v>
      </c>
      <c r="D44" s="19">
        <v>1060499.68</v>
      </c>
      <c r="E44" s="19">
        <v>642840.31999999995</v>
      </c>
      <c r="F44" s="14"/>
      <c r="G44" s="15">
        <f t="shared" si="0"/>
        <v>0.6226001150680428</v>
      </c>
    </row>
    <row r="45" spans="1:7" ht="68.25">
      <c r="A45" s="22" t="s">
        <v>79</v>
      </c>
      <c r="B45" s="18" t="s">
        <v>80</v>
      </c>
      <c r="C45" s="19">
        <v>1703340</v>
      </c>
      <c r="D45" s="19">
        <v>1060499.68</v>
      </c>
      <c r="E45" s="19">
        <v>642840.31999999995</v>
      </c>
      <c r="F45" s="14"/>
      <c r="G45" s="15">
        <f t="shared" si="0"/>
        <v>0.6226001150680428</v>
      </c>
    </row>
    <row r="46" spans="1:7" ht="57">
      <c r="A46" s="22" t="s">
        <v>81</v>
      </c>
      <c r="B46" s="18" t="s">
        <v>82</v>
      </c>
      <c r="C46" s="19">
        <v>1100000</v>
      </c>
      <c r="D46" s="19">
        <v>772804</v>
      </c>
      <c r="E46" s="19">
        <v>327196</v>
      </c>
      <c r="F46" s="14"/>
      <c r="G46" s="15">
        <f t="shared" si="0"/>
        <v>0.7025490909090909</v>
      </c>
    </row>
    <row r="47" spans="1:7" ht="68.25">
      <c r="A47" s="22" t="s">
        <v>83</v>
      </c>
      <c r="B47" s="18" t="s">
        <v>84</v>
      </c>
      <c r="C47" s="19">
        <v>1100000</v>
      </c>
      <c r="D47" s="19">
        <v>772804</v>
      </c>
      <c r="E47" s="19">
        <v>327196</v>
      </c>
      <c r="F47" s="14"/>
      <c r="G47" s="15">
        <f t="shared" si="0"/>
        <v>0.7025490909090909</v>
      </c>
    </row>
    <row r="48" spans="1:7" ht="57">
      <c r="A48" s="22" t="s">
        <v>85</v>
      </c>
      <c r="B48" s="18" t="s">
        <v>86</v>
      </c>
      <c r="C48" s="19">
        <v>125740</v>
      </c>
      <c r="D48" s="19">
        <v>43451.16</v>
      </c>
      <c r="E48" s="19">
        <v>82288.84</v>
      </c>
      <c r="F48" s="14"/>
      <c r="G48" s="15">
        <f t="shared" si="0"/>
        <v>0.34556354382058219</v>
      </c>
    </row>
    <row r="49" spans="1:7" ht="57">
      <c r="A49" s="22" t="s">
        <v>87</v>
      </c>
      <c r="B49" s="18" t="s">
        <v>88</v>
      </c>
      <c r="C49" s="19">
        <v>125740</v>
      </c>
      <c r="D49" s="19">
        <v>43451.16</v>
      </c>
      <c r="E49" s="19">
        <v>82288.84</v>
      </c>
      <c r="F49" s="14"/>
      <c r="G49" s="15">
        <f t="shared" si="0"/>
        <v>0.34556354382058219</v>
      </c>
    </row>
    <row r="50" spans="1:7" ht="34.5">
      <c r="A50" s="22" t="s">
        <v>89</v>
      </c>
      <c r="B50" s="18" t="s">
        <v>90</v>
      </c>
      <c r="C50" s="19">
        <v>477600</v>
      </c>
      <c r="D50" s="19">
        <v>244244.52</v>
      </c>
      <c r="E50" s="19">
        <v>233355.48</v>
      </c>
      <c r="F50" s="14"/>
      <c r="G50" s="15">
        <f t="shared" si="0"/>
        <v>0.51139974874371852</v>
      </c>
    </row>
    <row r="51" spans="1:7" ht="34.5">
      <c r="A51" s="22" t="s">
        <v>91</v>
      </c>
      <c r="B51" s="18" t="s">
        <v>92</v>
      </c>
      <c r="C51" s="19">
        <v>477600</v>
      </c>
      <c r="D51" s="19">
        <v>244244.52</v>
      </c>
      <c r="E51" s="19">
        <v>233355.48</v>
      </c>
      <c r="F51" s="14"/>
      <c r="G51" s="15">
        <f t="shared" si="0"/>
        <v>0.51139974874371852</v>
      </c>
    </row>
    <row r="52" spans="1:7" ht="23.25">
      <c r="A52" s="22" t="s">
        <v>93</v>
      </c>
      <c r="B52" s="18" t="s">
        <v>94</v>
      </c>
      <c r="C52" s="19">
        <v>150000</v>
      </c>
      <c r="D52" s="19">
        <v>155669.09</v>
      </c>
      <c r="E52" s="19" t="s">
        <v>39</v>
      </c>
      <c r="F52" s="14"/>
      <c r="G52" s="15">
        <f t="shared" si="0"/>
        <v>1.0377939333333333</v>
      </c>
    </row>
    <row r="53" spans="1:7" ht="23.25">
      <c r="A53" s="22" t="s">
        <v>95</v>
      </c>
      <c r="B53" s="18" t="s">
        <v>96</v>
      </c>
      <c r="C53" s="19">
        <v>125000</v>
      </c>
      <c r="D53" s="19">
        <v>97631.96</v>
      </c>
      <c r="E53" s="19">
        <v>27368.04</v>
      </c>
      <c r="F53" s="14"/>
      <c r="G53" s="15">
        <f t="shared" si="0"/>
        <v>0.78105568000000003</v>
      </c>
    </row>
    <row r="54" spans="1:7" ht="23.25">
      <c r="A54" s="22" t="s">
        <v>97</v>
      </c>
      <c r="B54" s="18" t="s">
        <v>98</v>
      </c>
      <c r="C54" s="19">
        <v>125000</v>
      </c>
      <c r="D54" s="19">
        <v>97631.96</v>
      </c>
      <c r="E54" s="19">
        <v>27368.04</v>
      </c>
      <c r="F54" s="14"/>
      <c r="G54" s="15">
        <f t="shared" si="0"/>
        <v>0.78105568000000003</v>
      </c>
    </row>
    <row r="55" spans="1:7" ht="34.5">
      <c r="A55" s="22" t="s">
        <v>99</v>
      </c>
      <c r="B55" s="18" t="s">
        <v>100</v>
      </c>
      <c r="C55" s="19">
        <v>125000</v>
      </c>
      <c r="D55" s="19">
        <v>97631.96</v>
      </c>
      <c r="E55" s="19">
        <v>27368.04</v>
      </c>
      <c r="F55" s="14"/>
      <c r="G55" s="15">
        <f t="shared" si="0"/>
        <v>0.78105568000000003</v>
      </c>
    </row>
    <row r="56" spans="1:7" ht="57">
      <c r="A56" s="22" t="s">
        <v>101</v>
      </c>
      <c r="B56" s="18" t="s">
        <v>102</v>
      </c>
      <c r="C56" s="19">
        <v>25000</v>
      </c>
      <c r="D56" s="19">
        <v>58037.13</v>
      </c>
      <c r="E56" s="19" t="s">
        <v>39</v>
      </c>
      <c r="F56" s="14"/>
      <c r="G56" s="15">
        <f t="shared" si="0"/>
        <v>2.3214851999999997</v>
      </c>
    </row>
    <row r="57" spans="1:7" ht="57">
      <c r="A57" s="22" t="s">
        <v>103</v>
      </c>
      <c r="B57" s="18" t="s">
        <v>104</v>
      </c>
      <c r="C57" s="19">
        <v>25000</v>
      </c>
      <c r="D57" s="19">
        <v>58037.13</v>
      </c>
      <c r="E57" s="19" t="s">
        <v>39</v>
      </c>
      <c r="F57" s="14"/>
      <c r="G57" s="15">
        <f t="shared" si="0"/>
        <v>2.3214851999999997</v>
      </c>
    </row>
    <row r="58" spans="1:7" ht="68.25">
      <c r="A58" s="22" t="s">
        <v>105</v>
      </c>
      <c r="B58" s="18" t="s">
        <v>106</v>
      </c>
      <c r="C58" s="19">
        <v>25000</v>
      </c>
      <c r="D58" s="19">
        <v>58037.13</v>
      </c>
      <c r="E58" s="19" t="s">
        <v>39</v>
      </c>
      <c r="F58" s="14"/>
      <c r="G58" s="15">
        <f t="shared" si="0"/>
        <v>2.3214851999999997</v>
      </c>
    </row>
    <row r="59" spans="1:7">
      <c r="A59" s="22" t="s">
        <v>107</v>
      </c>
      <c r="B59" s="18" t="s">
        <v>108</v>
      </c>
      <c r="C59" s="19" t="s">
        <v>39</v>
      </c>
      <c r="D59" s="19">
        <v>2822.15</v>
      </c>
      <c r="E59" s="19" t="s">
        <v>39</v>
      </c>
      <c r="F59" s="14"/>
      <c r="G59" s="15" t="e">
        <f t="shared" si="0"/>
        <v>#VALUE!</v>
      </c>
    </row>
    <row r="60" spans="1:7" ht="23.25">
      <c r="A60" s="22" t="s">
        <v>109</v>
      </c>
      <c r="B60" s="18" t="s">
        <v>110</v>
      </c>
      <c r="C60" s="19" t="s">
        <v>39</v>
      </c>
      <c r="D60" s="19">
        <v>2822.15</v>
      </c>
      <c r="E60" s="19" t="s">
        <v>39</v>
      </c>
      <c r="F60" s="14"/>
      <c r="G60" s="15" t="e">
        <f t="shared" si="0"/>
        <v>#VALUE!</v>
      </c>
    </row>
    <row r="61" spans="1:7" ht="34.5">
      <c r="A61" s="22" t="s">
        <v>111</v>
      </c>
      <c r="B61" s="18" t="s">
        <v>112</v>
      </c>
      <c r="C61" s="19" t="s">
        <v>39</v>
      </c>
      <c r="D61" s="19">
        <v>2822.15</v>
      </c>
      <c r="E61" s="19" t="s">
        <v>39</v>
      </c>
      <c r="F61" s="14"/>
      <c r="G61" s="15" t="e">
        <f t="shared" si="0"/>
        <v>#VALUE!</v>
      </c>
    </row>
    <row r="62" spans="1:7" ht="45.75">
      <c r="A62" s="22" t="s">
        <v>113</v>
      </c>
      <c r="B62" s="18" t="s">
        <v>114</v>
      </c>
      <c r="C62" s="19" t="s">
        <v>39</v>
      </c>
      <c r="D62" s="19">
        <v>2822.15</v>
      </c>
      <c r="E62" s="19" t="s">
        <v>39</v>
      </c>
      <c r="F62" s="14"/>
      <c r="G62" s="15" t="e">
        <f t="shared" si="0"/>
        <v>#VALUE!</v>
      </c>
    </row>
    <row r="63" spans="1:7">
      <c r="A63" s="22" t="s">
        <v>115</v>
      </c>
      <c r="B63" s="18" t="s">
        <v>116</v>
      </c>
      <c r="C63" s="19">
        <v>52198777.5</v>
      </c>
      <c r="D63" s="19">
        <v>24644087.27</v>
      </c>
      <c r="E63" s="19">
        <v>27554690.23</v>
      </c>
      <c r="F63" s="14"/>
      <c r="G63" s="15">
        <f t="shared" si="0"/>
        <v>0.4721200083660963</v>
      </c>
    </row>
    <row r="64" spans="1:7" ht="23.25">
      <c r="A64" s="22" t="s">
        <v>117</v>
      </c>
      <c r="B64" s="18" t="s">
        <v>118</v>
      </c>
      <c r="C64" s="19">
        <v>52198777.5</v>
      </c>
      <c r="D64" s="19">
        <v>24644087.27</v>
      </c>
      <c r="E64" s="19">
        <v>27554690.23</v>
      </c>
      <c r="F64" s="14"/>
      <c r="G64" s="15">
        <f t="shared" si="0"/>
        <v>0.4721200083660963</v>
      </c>
    </row>
    <row r="65" spans="1:7" ht="23.25">
      <c r="A65" s="22" t="s">
        <v>119</v>
      </c>
      <c r="B65" s="18" t="s">
        <v>120</v>
      </c>
      <c r="C65" s="19">
        <v>34138419</v>
      </c>
      <c r="D65" s="19">
        <v>17317159.75</v>
      </c>
      <c r="E65" s="19">
        <v>16821259.25</v>
      </c>
      <c r="F65" s="14"/>
      <c r="G65" s="15">
        <f t="shared" si="0"/>
        <v>0.50726308532331277</v>
      </c>
    </row>
    <row r="66" spans="1:7">
      <c r="A66" s="22" t="s">
        <v>121</v>
      </c>
      <c r="B66" s="18" t="s">
        <v>122</v>
      </c>
      <c r="C66" s="19">
        <v>31816040</v>
      </c>
      <c r="D66" s="19">
        <v>17317159.75</v>
      </c>
      <c r="E66" s="19">
        <v>14498880.25</v>
      </c>
      <c r="F66" s="14"/>
      <c r="G66" s="15">
        <f t="shared" si="0"/>
        <v>0.54429023065095472</v>
      </c>
    </row>
    <row r="67" spans="1:7" ht="34.5">
      <c r="A67" s="22" t="s">
        <v>123</v>
      </c>
      <c r="B67" s="18" t="s">
        <v>124</v>
      </c>
      <c r="C67" s="19">
        <v>31816040</v>
      </c>
      <c r="D67" s="19">
        <v>17317159.75</v>
      </c>
      <c r="E67" s="19">
        <v>14498880.25</v>
      </c>
      <c r="F67" s="14"/>
      <c r="G67" s="15">
        <f t="shared" si="0"/>
        <v>0.54429023065095472</v>
      </c>
    </row>
    <row r="68" spans="1:7" ht="23.25">
      <c r="A68" s="22" t="s">
        <v>125</v>
      </c>
      <c r="B68" s="18" t="s">
        <v>126</v>
      </c>
      <c r="C68" s="19">
        <v>2322379</v>
      </c>
      <c r="D68" s="19" t="s">
        <v>39</v>
      </c>
      <c r="E68" s="19">
        <v>2322379</v>
      </c>
      <c r="F68" s="14"/>
      <c r="G68" s="15" t="e">
        <f t="shared" si="0"/>
        <v>#VALUE!</v>
      </c>
    </row>
    <row r="69" spans="1:7" ht="23.25">
      <c r="A69" s="22" t="s">
        <v>127</v>
      </c>
      <c r="B69" s="18" t="s">
        <v>128</v>
      </c>
      <c r="C69" s="19">
        <v>2322379</v>
      </c>
      <c r="D69" s="19" t="s">
        <v>39</v>
      </c>
      <c r="E69" s="19">
        <v>2322379</v>
      </c>
      <c r="F69" s="14"/>
      <c r="G69" s="15" t="e">
        <f t="shared" si="0"/>
        <v>#VALUE!</v>
      </c>
    </row>
    <row r="70" spans="1:7" ht="23.25">
      <c r="A70" s="22" t="s">
        <v>129</v>
      </c>
      <c r="B70" s="18" t="s">
        <v>130</v>
      </c>
      <c r="C70" s="19">
        <v>16265706.5</v>
      </c>
      <c r="D70" s="19">
        <v>6745222.0499999998</v>
      </c>
      <c r="E70" s="19">
        <v>9520484.4499999993</v>
      </c>
      <c r="F70" s="14"/>
      <c r="G70" s="15">
        <f t="shared" si="0"/>
        <v>0.41468976770237431</v>
      </c>
    </row>
    <row r="71" spans="1:7" ht="68.25">
      <c r="A71" s="22" t="s">
        <v>131</v>
      </c>
      <c r="B71" s="18" t="s">
        <v>132</v>
      </c>
      <c r="C71" s="19">
        <v>8095799.2199999997</v>
      </c>
      <c r="D71" s="19" t="s">
        <v>39</v>
      </c>
      <c r="E71" s="19">
        <v>8095799.2199999997</v>
      </c>
      <c r="F71" s="14"/>
      <c r="G71" s="15" t="e">
        <f t="shared" si="0"/>
        <v>#VALUE!</v>
      </c>
    </row>
    <row r="72" spans="1:7" ht="68.25">
      <c r="A72" s="22" t="s">
        <v>133</v>
      </c>
      <c r="B72" s="18" t="s">
        <v>134</v>
      </c>
      <c r="C72" s="19">
        <v>8095799.2199999997</v>
      </c>
      <c r="D72" s="19" t="s">
        <v>39</v>
      </c>
      <c r="E72" s="19">
        <v>8095799.2199999997</v>
      </c>
      <c r="F72" s="14"/>
      <c r="G72" s="15" t="e">
        <f t="shared" si="0"/>
        <v>#VALUE!</v>
      </c>
    </row>
    <row r="73" spans="1:7" ht="90.75">
      <c r="A73" s="22" t="s">
        <v>135</v>
      </c>
      <c r="B73" s="18" t="s">
        <v>136</v>
      </c>
      <c r="C73" s="19" t="s">
        <v>39</v>
      </c>
      <c r="D73" s="19">
        <v>878057.85</v>
      </c>
      <c r="E73" s="19" t="s">
        <v>39</v>
      </c>
      <c r="F73" s="14"/>
      <c r="G73" s="15" t="e">
        <f t="shared" ref="G73:G95" si="1">D73/C73</f>
        <v>#VALUE!</v>
      </c>
    </row>
    <row r="74" spans="1:7" ht="90.75">
      <c r="A74" s="22" t="s">
        <v>137</v>
      </c>
      <c r="B74" s="18" t="s">
        <v>138</v>
      </c>
      <c r="C74" s="19" t="s">
        <v>39</v>
      </c>
      <c r="D74" s="19">
        <v>878057.85</v>
      </c>
      <c r="E74" s="19" t="s">
        <v>39</v>
      </c>
      <c r="F74" s="14"/>
      <c r="G74" s="15" t="e">
        <f t="shared" si="1"/>
        <v>#VALUE!</v>
      </c>
    </row>
    <row r="75" spans="1:7" ht="68.25">
      <c r="A75" s="22" t="s">
        <v>139</v>
      </c>
      <c r="B75" s="18" t="s">
        <v>140</v>
      </c>
      <c r="C75" s="19" t="s">
        <v>39</v>
      </c>
      <c r="D75" s="19">
        <v>148074.48000000001</v>
      </c>
      <c r="E75" s="19" t="s">
        <v>39</v>
      </c>
      <c r="F75" s="14"/>
      <c r="G75" s="15" t="e">
        <f t="shared" si="1"/>
        <v>#VALUE!</v>
      </c>
    </row>
    <row r="76" spans="1:7" ht="68.25">
      <c r="A76" s="22" t="s">
        <v>141</v>
      </c>
      <c r="B76" s="18" t="s">
        <v>142</v>
      </c>
      <c r="C76" s="19" t="s">
        <v>39</v>
      </c>
      <c r="D76" s="19">
        <v>148074.48000000001</v>
      </c>
      <c r="E76" s="19" t="s">
        <v>39</v>
      </c>
      <c r="F76" s="14"/>
      <c r="G76" s="15" t="e">
        <f t="shared" si="1"/>
        <v>#VALUE!</v>
      </c>
    </row>
    <row r="77" spans="1:7" ht="34.5">
      <c r="A77" s="22" t="s">
        <v>143</v>
      </c>
      <c r="B77" s="18" t="s">
        <v>144</v>
      </c>
      <c r="C77" s="19">
        <v>180000</v>
      </c>
      <c r="D77" s="19">
        <v>180000</v>
      </c>
      <c r="E77" s="19" t="s">
        <v>39</v>
      </c>
      <c r="F77" s="14"/>
      <c r="G77" s="15">
        <f t="shared" si="1"/>
        <v>1</v>
      </c>
    </row>
    <row r="78" spans="1:7" ht="45.75">
      <c r="A78" s="22" t="s">
        <v>145</v>
      </c>
      <c r="B78" s="18" t="s">
        <v>146</v>
      </c>
      <c r="C78" s="19">
        <v>180000</v>
      </c>
      <c r="D78" s="19">
        <v>180000</v>
      </c>
      <c r="E78" s="19" t="s">
        <v>39</v>
      </c>
      <c r="F78" s="14"/>
      <c r="G78" s="15">
        <f t="shared" si="1"/>
        <v>1</v>
      </c>
    </row>
    <row r="79" spans="1:7" ht="23.25">
      <c r="A79" s="22" t="s">
        <v>147</v>
      </c>
      <c r="B79" s="18" t="s">
        <v>148</v>
      </c>
      <c r="C79" s="19">
        <v>2010625</v>
      </c>
      <c r="D79" s="19">
        <v>2010624.99</v>
      </c>
      <c r="E79" s="19">
        <v>0.01</v>
      </c>
      <c r="F79" s="14"/>
      <c r="G79" s="15">
        <f t="shared" si="1"/>
        <v>0.99999999502642212</v>
      </c>
    </row>
    <row r="80" spans="1:7" ht="23.25">
      <c r="A80" s="22" t="s">
        <v>149</v>
      </c>
      <c r="B80" s="18" t="s">
        <v>150</v>
      </c>
      <c r="C80" s="19">
        <v>2010625</v>
      </c>
      <c r="D80" s="19">
        <v>2010624.99</v>
      </c>
      <c r="E80" s="19">
        <v>0.01</v>
      </c>
      <c r="F80" s="14"/>
      <c r="G80" s="15">
        <f t="shared" si="1"/>
        <v>0.99999999502642212</v>
      </c>
    </row>
    <row r="81" spans="1:7">
      <c r="A81" s="22" t="s">
        <v>151</v>
      </c>
      <c r="B81" s="18" t="s">
        <v>152</v>
      </c>
      <c r="C81" s="19">
        <v>5979282.2800000003</v>
      </c>
      <c r="D81" s="19">
        <v>3528464.73</v>
      </c>
      <c r="E81" s="19">
        <v>2450817.5499999998</v>
      </c>
      <c r="F81" s="14"/>
      <c r="G81" s="15">
        <f t="shared" si="1"/>
        <v>0.59011509488392977</v>
      </c>
    </row>
    <row r="82" spans="1:7">
      <c r="A82" s="22" t="s">
        <v>153</v>
      </c>
      <c r="B82" s="18" t="s">
        <v>154</v>
      </c>
      <c r="C82" s="19">
        <v>5979282.2800000003</v>
      </c>
      <c r="D82" s="19">
        <v>3528464.73</v>
      </c>
      <c r="E82" s="19">
        <v>2450817.5499999998</v>
      </c>
      <c r="F82" s="14"/>
      <c r="G82" s="15">
        <f t="shared" si="1"/>
        <v>0.59011509488392977</v>
      </c>
    </row>
    <row r="83" spans="1:7" ht="23.25">
      <c r="A83" s="22" t="s">
        <v>155</v>
      </c>
      <c r="B83" s="18" t="s">
        <v>156</v>
      </c>
      <c r="C83" s="19">
        <v>1794652</v>
      </c>
      <c r="D83" s="19">
        <v>581705.47</v>
      </c>
      <c r="E83" s="19">
        <v>1212946.53</v>
      </c>
      <c r="F83" s="14"/>
      <c r="G83" s="15">
        <f t="shared" si="1"/>
        <v>0.32413273994066816</v>
      </c>
    </row>
    <row r="84" spans="1:7" ht="23.25">
      <c r="A84" s="22" t="s">
        <v>157</v>
      </c>
      <c r="B84" s="18" t="s">
        <v>158</v>
      </c>
      <c r="C84" s="19">
        <v>1297952</v>
      </c>
      <c r="D84" s="19">
        <v>362929.46</v>
      </c>
      <c r="E84" s="19">
        <v>935022.54</v>
      </c>
      <c r="F84" s="14"/>
      <c r="G84" s="15">
        <f t="shared" si="1"/>
        <v>0.27961701203126155</v>
      </c>
    </row>
    <row r="85" spans="1:7" ht="23.25">
      <c r="A85" s="22" t="s">
        <v>159</v>
      </c>
      <c r="B85" s="18" t="s">
        <v>160</v>
      </c>
      <c r="C85" s="19">
        <v>1297952</v>
      </c>
      <c r="D85" s="19">
        <v>362929.46</v>
      </c>
      <c r="E85" s="19">
        <v>935022.54</v>
      </c>
      <c r="F85" s="14"/>
      <c r="G85" s="15">
        <f t="shared" si="1"/>
        <v>0.27961701203126155</v>
      </c>
    </row>
    <row r="86" spans="1:7" ht="34.5">
      <c r="A86" s="22" t="s">
        <v>161</v>
      </c>
      <c r="B86" s="18" t="s">
        <v>162</v>
      </c>
      <c r="C86" s="19">
        <v>496700</v>
      </c>
      <c r="D86" s="19">
        <v>218776.01</v>
      </c>
      <c r="E86" s="19">
        <v>277923.99</v>
      </c>
      <c r="F86" s="14"/>
      <c r="G86" s="15">
        <f t="shared" si="1"/>
        <v>0.44045904972820615</v>
      </c>
    </row>
    <row r="87" spans="1:7" ht="34.5">
      <c r="A87" s="22" t="s">
        <v>163</v>
      </c>
      <c r="B87" s="18" t="s">
        <v>164</v>
      </c>
      <c r="C87" s="19">
        <v>496700</v>
      </c>
      <c r="D87" s="19">
        <v>218776.01</v>
      </c>
      <c r="E87" s="19">
        <v>277923.99</v>
      </c>
      <c r="F87" s="14"/>
      <c r="G87" s="15">
        <f t="shared" si="1"/>
        <v>0.44045904972820615</v>
      </c>
    </row>
    <row r="88" spans="1:7" ht="57">
      <c r="A88" s="22" t="s">
        <v>165</v>
      </c>
      <c r="B88" s="18" t="s">
        <v>166</v>
      </c>
      <c r="C88" s="19" t="s">
        <v>39</v>
      </c>
      <c r="D88" s="19">
        <v>2030</v>
      </c>
      <c r="E88" s="19" t="s">
        <v>39</v>
      </c>
      <c r="F88" s="14"/>
      <c r="G88" s="15" t="e">
        <f t="shared" si="1"/>
        <v>#VALUE!</v>
      </c>
    </row>
    <row r="89" spans="1:7" ht="68.25">
      <c r="A89" s="22" t="s">
        <v>167</v>
      </c>
      <c r="B89" s="18" t="s">
        <v>168</v>
      </c>
      <c r="C89" s="19" t="s">
        <v>39</v>
      </c>
      <c r="D89" s="19">
        <v>2030</v>
      </c>
      <c r="E89" s="19" t="s">
        <v>39</v>
      </c>
      <c r="F89" s="14"/>
      <c r="G89" s="15" t="e">
        <f t="shared" si="1"/>
        <v>#VALUE!</v>
      </c>
    </row>
    <row r="90" spans="1:7" ht="68.25">
      <c r="A90" s="22" t="s">
        <v>169</v>
      </c>
      <c r="B90" s="18" t="s">
        <v>170</v>
      </c>
      <c r="C90" s="19" t="s">
        <v>39</v>
      </c>
      <c r="D90" s="19">
        <v>2030</v>
      </c>
      <c r="E90" s="19" t="s">
        <v>39</v>
      </c>
      <c r="F90" s="14"/>
      <c r="G90" s="15" t="e">
        <f t="shared" si="1"/>
        <v>#VALUE!</v>
      </c>
    </row>
    <row r="91" spans="1:7" ht="23.25">
      <c r="A91" s="22" t="s">
        <v>171</v>
      </c>
      <c r="B91" s="18" t="s">
        <v>172</v>
      </c>
      <c r="C91" s="19" t="s">
        <v>39</v>
      </c>
      <c r="D91" s="19">
        <v>2030</v>
      </c>
      <c r="E91" s="19" t="s">
        <v>39</v>
      </c>
      <c r="F91" s="14"/>
      <c r="G91" s="15" t="e">
        <f t="shared" si="1"/>
        <v>#VALUE!</v>
      </c>
    </row>
    <row r="92" spans="1:7" ht="23.25">
      <c r="A92" s="22" t="s">
        <v>173</v>
      </c>
      <c r="B92" s="18" t="s">
        <v>174</v>
      </c>
      <c r="C92" s="19" t="s">
        <v>39</v>
      </c>
      <c r="D92" s="19">
        <v>2030</v>
      </c>
      <c r="E92" s="19" t="s">
        <v>39</v>
      </c>
      <c r="F92" s="14"/>
      <c r="G92" s="15" t="e">
        <f t="shared" si="1"/>
        <v>#VALUE!</v>
      </c>
    </row>
    <row r="93" spans="1:7" ht="34.5">
      <c r="A93" s="22" t="s">
        <v>175</v>
      </c>
      <c r="B93" s="18" t="s">
        <v>176</v>
      </c>
      <c r="C93" s="19" t="s">
        <v>39</v>
      </c>
      <c r="D93" s="19">
        <v>-2030</v>
      </c>
      <c r="E93" s="19" t="s">
        <v>39</v>
      </c>
      <c r="F93" s="14"/>
      <c r="G93" s="15" t="e">
        <f t="shared" si="1"/>
        <v>#VALUE!</v>
      </c>
    </row>
    <row r="94" spans="1:7" ht="34.5">
      <c r="A94" s="22" t="s">
        <v>177</v>
      </c>
      <c r="B94" s="18" t="s">
        <v>178</v>
      </c>
      <c r="C94" s="19" t="s">
        <v>39</v>
      </c>
      <c r="D94" s="19">
        <v>-2030</v>
      </c>
      <c r="E94" s="19" t="s">
        <v>39</v>
      </c>
      <c r="F94" s="14"/>
      <c r="G94" s="15" t="e">
        <f t="shared" si="1"/>
        <v>#VALUE!</v>
      </c>
    </row>
    <row r="95" spans="1:7" ht="34.5">
      <c r="A95" s="22" t="s">
        <v>179</v>
      </c>
      <c r="B95" s="18" t="s">
        <v>180</v>
      </c>
      <c r="C95" s="19" t="s">
        <v>39</v>
      </c>
      <c r="D95" s="19">
        <v>-2030</v>
      </c>
      <c r="E95" s="19" t="s">
        <v>39</v>
      </c>
      <c r="F95" s="14"/>
      <c r="G95" s="15" t="e">
        <f t="shared" si="1"/>
        <v>#VALUE!</v>
      </c>
    </row>
    <row r="96" spans="1:7" ht="15" customHeight="1">
      <c r="A96" s="3"/>
      <c r="B96" s="3"/>
      <c r="C96" s="3"/>
      <c r="D96" s="3"/>
      <c r="E96" s="3"/>
      <c r="F96" s="3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362B35A-F4AF-4EC2-A552-60BDCB5D32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2021-10-25T08:01:41Z</cp:lastPrinted>
  <dcterms:created xsi:type="dcterms:W3CDTF">2021-07-14T11:46:47Z</dcterms:created>
  <dcterms:modified xsi:type="dcterms:W3CDTF">2021-10-25T08:13:43Z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SV_0503117M_20160101_1446.xlsx</vt:lpwstr>
  </property>
  <property fmtid="{D5CDD505-2E9C-101B-9397-08002B2CF9AE}" pid="3" name="Название отчета">
    <vt:lpwstr>SV_0503117M_20160101_1446.xlsx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