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25" windowWidth="18855" windowHeight="11190"/>
  </bookViews>
  <sheets>
    <sheet name="Расходы" sheetId="3" r:id="rId1"/>
  </sheets>
  <calcPr calcId="124519"/>
</workbook>
</file>

<file path=xl/calcChain.xml><?xml version="1.0" encoding="utf-8"?>
<calcChain xmlns="http://schemas.openxmlformats.org/spreadsheetml/2006/main">
  <c r="G10" i="3"/>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8"/>
</calcChain>
</file>

<file path=xl/sharedStrings.xml><?xml version="1.0" encoding="utf-8"?>
<sst xmlns="http://schemas.openxmlformats.org/spreadsheetml/2006/main" count="505" uniqueCount="303">
  <si>
    <t xml:space="preserve"> Наименование показателя</t>
  </si>
  <si>
    <t>Неисполненные назначения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</si>
  <si>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</si>
  <si>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</si>
  <si>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</si>
  <si>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</si>
  <si>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</si>
  <si>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</si>
  <si>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</si>
  <si>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</si>
  <si>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</si>
  <si>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</si>
  <si>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</si>
  <si>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</si>
  <si>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</si>
  <si>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</si>
  <si>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</si>
  <si>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</si>
  <si>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</si>
  <si>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000 0103 99 2 00 03030 123</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</si>
  <si>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</si>
  <si>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</si>
  <si>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</si>
  <si>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</si>
  <si>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</si>
  <si>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</si>
  <si>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</si>
  <si>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</si>
  <si>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 xml:space="preserve">  Прочая закупка товаров, работ и услуг</t>
  </si>
  <si>
    <t>000 0103 99 2 00 06030 244</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</si>
  <si>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</si>
  <si>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000 0103 99 2 00 13060 000</t>
  </si>
  <si>
    <t xml:space="preserve">  Иные выплаты персоналу государственных (муниципальных) органов, за исключением фонда оплаты труда</t>
  </si>
  <si>
    <t>000 0103 99 2 00 13060 122</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</si>
  <si>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</si>
  <si>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</si>
  <si>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</si>
  <si>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</si>
  <si>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</si>
  <si>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</si>
  <si>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</si>
  <si>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</si>
  <si>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</si>
  <si>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</si>
  <si>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</si>
  <si>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Прочие направления расходов муниципальной программы</t>
  </si>
  <si>
    <t>000 0113 06 2 01 29990 000</t>
  </si>
  <si>
    <t xml:space="preserve">  Исполнение судебных актов Российской Федерации и мировых соглашений по возмещению причиненного вреда</t>
  </si>
  <si>
    <t>000 0113 06 2 01 29990 831</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</si>
  <si>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</si>
  <si>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</si>
  <si>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</si>
  <si>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</si>
  <si>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</si>
  <si>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</si>
  <si>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000 0113 06 3 01 00050 000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</si>
  <si>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</si>
  <si>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000 0113 06 3 01 00050 611</t>
  </si>
  <si>
    <t>000 0113 06 3 01 13060 000</t>
  </si>
  <si>
    <t xml:space="preserve">  Субсидии бюджетным учреждениям на иные цели</t>
  </si>
  <si>
    <t>000 0113 06 3 01 13060 612</t>
  </si>
  <si>
    <t xml:space="preserve">  </t>
  </si>
  <si>
    <t>000 0113 06 3 01 71100 000</t>
  </si>
  <si>
    <t>000 0113 06 3 01 71100 611</t>
  </si>
  <si>
    <t>000 0113 06 3 01 S1100 000</t>
  </si>
  <si>
    <t>000 0113 06 3 01 S1100 611</t>
  </si>
  <si>
    <t xml:space="preserve">  Государственная программа 7. "Обеспечение комфортной среды проживания населения региона"</t>
  </si>
  <si>
    <t>000 0113 07 0 00 00000 000</t>
  </si>
  <si>
    <t>000 0113 07 2 01 29990 000</t>
  </si>
  <si>
    <t xml:space="preserve">  Закупка товаров, работ, услуг в целях капитального ремонта государственного (муниципального) имущества</t>
  </si>
  <si>
    <t>000 0113 07 2 01 29990 243</t>
  </si>
  <si>
    <t>000 0113 07 2 01 29990 244</t>
  </si>
  <si>
    <t xml:space="preserve">  Уплата прочих налогов, сборов</t>
  </si>
  <si>
    <t>000 0113 07 2 01 29990 852</t>
  </si>
  <si>
    <t>000 0113 07 2 03 29990 000</t>
  </si>
  <si>
    <t>000 0113 07 2 03 29990 244</t>
  </si>
  <si>
    <t>000 0113 07 2 05 29990 000</t>
  </si>
  <si>
    <t>000 0113 07 2 05 29990 244</t>
  </si>
  <si>
    <t>000 0113 07 2 05 29990 853</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</si>
  <si>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</si>
  <si>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</si>
  <si>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</si>
  <si>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</si>
  <si>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</si>
  <si>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</si>
  <si>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</si>
  <si>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</si>
  <si>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000 0203 06 2 01 51180 122</t>
  </si>
  <si>
    <t>000 0203 06 2 01 51180 129</t>
  </si>
  <si>
    <t xml:space="preserve">  Закупка товаров, работ, услуг в сфере информационно-коммуникационных технологий</t>
  </si>
  <si>
    <t>000 0203 06 2 01 51180 242</t>
  </si>
  <si>
    <t xml:space="preserve">  НАЦИОНАЛЬНАЯ БЕЗОПАСНОСТЬ И ПРАВООХРАНИТЕЛЬНАЯ ДЕЯТЕЛЬНОСТЬ</t>
  </si>
  <si>
    <t>000 0300 00 0 00 00000 000</t>
  </si>
  <si>
    <t xml:space="preserve">  Гражданская оборона</t>
  </si>
  <si>
    <t>000 0309 00 0 00 00000 000</t>
  </si>
  <si>
    <t xml:space="preserve">  Государственная программа 4. "Развитие физической культуры и спорта"</t>
  </si>
  <si>
    <t>000 0309 04 0 00 00000 000</t>
  </si>
  <si>
    <t>000 0309 04 1 02 29990 000</t>
  </si>
  <si>
    <t>000 0309 04 1 02 29990 244</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</si>
  <si>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</si>
  <si>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</si>
  <si>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000 0310 04 0 00 00000 000</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</si>
  <si>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</si>
  <si>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</si>
  <si>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</si>
  <si>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</si>
  <si>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</si>
  <si>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</si>
  <si>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3. "Социальная поддержка граждан"</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</si>
  <si>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</si>
  <si>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</si>
  <si>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</si>
  <si>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</si>
  <si>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 xml:space="preserve">  Прочие мероприятия</t>
  </si>
  <si>
    <t>000 0405 03 5 02 29990 000</t>
  </si>
  <si>
    <t>000 0405 03 5 02 29990 244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</si>
  <si>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</si>
  <si>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</si>
  <si>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</si>
  <si>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</si>
  <si>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000 0405 03 5 03 75590 244</t>
  </si>
  <si>
    <t xml:space="preserve">  Транспорт</t>
  </si>
  <si>
    <t>000 0408 00 0 00 00000 000</t>
  </si>
  <si>
    <t xml:space="preserve">  Государственная программа 9. "Охрана окружающей среды и воспроизводство природных ресурсов"</t>
  </si>
  <si>
    <t>000 0408 09 0 00 00000 000</t>
  </si>
  <si>
    <t xml:space="preserve">  Расходы местного бюджета, связанные с предоставлением субсидий организациям, осуществляющим регулярные перевозки пассажиров и багажа на муниципальных маршрутах</t>
  </si>
  <si>
    <t>000 0408 09 0 01 29980 000</t>
  </si>
  <si>
    <t>000 0408 09 0 01 29980 244</t>
  </si>
  <si>
    <t xml:space="preserve">  Дорожное хозяйство (дорожные фонды)</t>
  </si>
  <si>
    <t>000 0409 00 0 00 00000 000</t>
  </si>
  <si>
    <t>000 0409 03 0 00 00000 000</t>
  </si>
  <si>
    <t>000 0409 03 2 07 29990 000</t>
  </si>
  <si>
    <t>000 0409 03 2 07 29990 244</t>
  </si>
  <si>
    <t>000 0409 03 2 07 29990 853</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</si>
  <si>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</si>
  <si>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</si>
  <si>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</si>
  <si>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</si>
  <si>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</si>
  <si>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</si>
  <si>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</si>
  <si>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</si>
  <si>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000 0410 06 0 00 00000 000</t>
  </si>
  <si>
    <t>000 0410 06 1 01 29990 000</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</si>
  <si>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</si>
  <si>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</si>
  <si>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</si>
  <si>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</si>
  <si>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</si>
  <si>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</si>
  <si>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</si>
  <si>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Другие вопросы в области национальной экономики</t>
  </si>
  <si>
    <t>000 0412 00 0 00 00000 000</t>
  </si>
  <si>
    <t>000 0412 09 0 00 00000 000</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</si>
  <si>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</si>
  <si>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000 0412 09 0 01 75610 000</t>
  </si>
  <si>
    <t>000 0412 09 0 01 75610 244</t>
  </si>
  <si>
    <t xml:space="preserve">  ЖИЛИЩНО-КОММУНАЛЬНОЕ ХОЗЯЙСТВО</t>
  </si>
  <si>
    <t>000 0500 00 0 00 00000 000</t>
  </si>
  <si>
    <t xml:space="preserve">  Жилищное хозяйство</t>
  </si>
  <si>
    <t>000 0501 00 0 00 00000 000</t>
  </si>
  <si>
    <t>000 0501 03 0 00 00000 000</t>
  </si>
  <si>
    <t>000 0501 03 1 02 29990 000</t>
  </si>
  <si>
    <t>000 0501 03 1 02 29990 244</t>
  </si>
  <si>
    <t xml:space="preserve">  Закупка энергетических ресурсов</t>
  </si>
  <si>
    <t>000 0501 03 1 02 29990 247</t>
  </si>
  <si>
    <t>000 0501 03 1 02 29990 853</t>
  </si>
  <si>
    <t>000 0501 03 4 01 29990 000</t>
  </si>
  <si>
    <t>000 0501 03 4 01 29990 243</t>
  </si>
  <si>
    <t>000 0501 03 4 02 29990 000</t>
  </si>
  <si>
    <t>000 0501 03 4 02 29990 831</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</si>
  <si>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</si>
  <si>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</si>
  <si>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</si>
  <si>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</si>
  <si>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</si>
  <si>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</si>
  <si>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000 0501 07 0 00 00000 000</t>
  </si>
  <si>
    <t>000 0501 07 1 01 29990 000</t>
  </si>
  <si>
    <t>000 0501 07 1 01 29990 244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</si>
  <si>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</si>
  <si>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</si>
  <si>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</si>
  <si>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</si>
  <si>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</si>
  <si>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</si>
  <si>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</si>
  <si>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</si>
  <si>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</si>
  <si>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412</t>
  </si>
  <si>
    <t xml:space="preserve">  Коммунальное хозяйство</t>
  </si>
  <si>
    <t>000 0502 00 0 00 00000 000</t>
  </si>
  <si>
    <t>000 0502 03 0 00 00000 000</t>
  </si>
  <si>
    <t>000 0502 03 1 01 29990 000</t>
  </si>
  <si>
    <t>000 0502 03 1 01 29990 244</t>
  </si>
  <si>
    <t>000 0502 03 1 01 29990 831</t>
  </si>
  <si>
    <t>000 0502 03 3 01 29990 000</t>
  </si>
  <si>
    <t xml:space="preserve">  Бюджетные инвестиции в объекты капитального строительства государственной (муниципальной) собственности</t>
  </si>
  <si>
    <t>000 0502 03 3 01 29990 414</t>
  </si>
  <si>
    <t xml:space="preserve">  Субсидии на компенсацию убытков предприятию, оказывающему услуги бани и душевых</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</si>
  <si>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</si>
  <si>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</si>
  <si>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</si>
  <si>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 xml:space="preserve">  Благоустройство</t>
  </si>
  <si>
    <t>000 0503 00 0 00 00000 000</t>
  </si>
  <si>
    <t>000 0503 03 0 00 00000 000</t>
  </si>
  <si>
    <t>000 0503 03 2 01 29990 000</t>
  </si>
  <si>
    <t>000 0503 03 2 01 29990 242</t>
  </si>
  <si>
    <t>000 0503 03 2 01 29990 244</t>
  </si>
  <si>
    <t>000 0503 03 2 01 29990 247</t>
  </si>
  <si>
    <t>000 0503 03 2 01 29990 853</t>
  </si>
  <si>
    <t>000 0503 03 2 02 29990 000</t>
  </si>
  <si>
    <t>000 0503 03 2 02 29990 244</t>
  </si>
  <si>
    <t>000 0503 03 2 03 29990 000</t>
  </si>
  <si>
    <t>000 0503 03 2 03 29990 244</t>
  </si>
  <si>
    <t>000 0503 03 2 05 00050 000</t>
  </si>
  <si>
    <t>000 0503 03 2 05 00050 611</t>
  </si>
  <si>
    <t>000 0503 03 2 05 29990 000</t>
  </si>
  <si>
    <t>000 0503 03 2 05 29990 612</t>
  </si>
  <si>
    <t xml:space="preserve">  Устройство и замена игровых комплексов и оборудования на детских площадках (средства благотворителя)</t>
  </si>
  <si>
    <t>000 0503 03 2 05 29991 000</t>
  </si>
  <si>
    <t>000 0503 03 2 05 29991 244</t>
  </si>
  <si>
    <t xml:space="preserve">  Приобретение погружных и наземных мусорных контейнеров (средства благотворителя)</t>
  </si>
  <si>
    <t>000 0503 03 2 05 29992 000</t>
  </si>
  <si>
    <t>000 0503 03 2 05 29992 244</t>
  </si>
  <si>
    <t>000 0503 03 2 06 29990 000</t>
  </si>
  <si>
    <t>000 0503 03 2 06 29990 244</t>
  </si>
  <si>
    <t>000 0503 03 2 07 29990 000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</si>
  <si>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</si>
  <si>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</si>
  <si>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</si>
  <si>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t>
  </si>
  <si>
    <t>000 0503 10 0 F2 55550 000</t>
  </si>
  <si>
    <t>000 0503 10 0 F2 55550 243</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</si>
  <si>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</si>
  <si>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</si>
  <si>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</si>
  <si>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</si>
  <si>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</si>
  <si>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</si>
  <si>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</si>
  <si>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</si>
  <si>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</si>
  <si>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</si>
  <si>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</si>
  <si>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</si>
  <si>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</si>
  <si>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</si>
  <si>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000 0603 04 2 01 29990 000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</si>
  <si>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</si>
  <si>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</si>
  <si>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</si>
  <si>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</si>
  <si>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</si>
  <si>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</si>
  <si>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</si>
  <si>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</si>
  <si>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000 0801 01 1 01 00050 611</t>
  </si>
  <si>
    <t>000 0801 01 1 01 13060 000</t>
  </si>
  <si>
    <t>000 0801 01 1 01 13060 612</t>
  </si>
  <si>
    <t>000 0801 01 1 01 71100 000</t>
  </si>
  <si>
    <t>000 0801 01 1 01 71100 611</t>
  </si>
  <si>
    <t>000 0801 01 1 01 S1100 000</t>
  </si>
  <si>
    <t>000 0801 01 1 01 S1100 611</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</si>
  <si>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</si>
  <si>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</si>
  <si>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612</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</si>
  <si>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</si>
  <si>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</si>
  <si>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</si>
  <si>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</si>
  <si>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</si>
  <si>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</si>
  <si>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</si>
  <si>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</si>
  <si>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</si>
  <si>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</si>
  <si>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</si>
  <si>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</si>
  <si>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</si>
  <si>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</si>
  <si>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</si>
  <si>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</si>
  <si>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</si>
  <si>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</si>
  <si>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социальных выплат на приобретение жилого помещения или строительство индивидуального жилого 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</si>
  <si>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</si>
  <si>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</si>
  <si>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</si>
  <si>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</si>
  <si>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</si>
  <si>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</si>
  <si>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</si>
  <si>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</si>
  <si>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</si>
  <si>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</si>
  <si>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</si>
  <si>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</si>
  <si>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</si>
  <si>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 исполнения</t>
  </si>
  <si>
    <t>Анализ расходов бюджета муниципального образования городское поселение Умба по состоянию на 01.04.2021 г.</t>
  </si>
  <si>
    <t>Утверждено решением Совета депутатов от 22.12.2020 № 174</t>
  </si>
  <si>
    <t>Исполнено по состоянию на 01.04.2021</t>
  </si>
</sst>
</file>

<file path=xl/styles.xml><?xml version="1.0" encoding="utf-8"?>
<styleSheet xmlns="http://schemas.openxmlformats.org/spreadsheetml/2006/main">
  <numFmts count="2">
    <numFmt numFmtId="164" formatCode="dd\.mm\.yyyy"/>
    <numFmt numFmtId="165" formatCode="#,##0.00_ ;\-#,##0.00"/>
  </numFmts>
  <fonts count="14">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8"/>
      <name val="Arial Cyr"/>
    </font>
  </fonts>
  <fills count="4">
    <fill>
      <patternFill patternType="none"/>
    </fill>
    <fill>
      <patternFill patternType="gray125"/>
    </fill>
    <fill>
      <patternFill patternType="solid">
        <fgColor rgb="FFFFFFFF"/>
      </patternFill>
    </fill>
    <fill>
      <patternFill patternType="solid">
        <fgColor rgb="FFC0C0C0"/>
      </patternFill>
    </fill>
  </fills>
  <borders count="4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thin">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2">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2" xfId="28" applyNumberFormat="1" applyProtection="1">
      <alignment horizontal="center"/>
    </xf>
    <xf numFmtId="0" fontId="3" fillId="0" borderId="13" xfId="33" applyNumberFormat="1" applyProtection="1">
      <alignment horizontal="center" vertical="center"/>
    </xf>
    <xf numFmtId="0" fontId="2" fillId="0" borderId="5" xfId="49" applyNumberFormat="1" applyProtection="1">
      <alignment horizontal="center"/>
    </xf>
    <xf numFmtId="49" fontId="1" fillId="0" borderId="5" xfId="52" applyNumberFormat="1" applyProtection="1"/>
    <xf numFmtId="0" fontId="6" fillId="0" borderId="11" xfId="71" applyNumberFormat="1" applyProtection="1"/>
    <xf numFmtId="49" fontId="3" fillId="0" borderId="20" xfId="51" applyNumberFormat="1" applyBorder="1" applyProtection="1">
      <alignment horizontal="center" vertical="center" shrinkToFit="1"/>
    </xf>
    <xf numFmtId="0" fontId="3" fillId="0" borderId="36" xfId="36" applyNumberFormat="1" applyBorder="1" applyProtection="1">
      <alignment horizontal="left" wrapText="1"/>
    </xf>
    <xf numFmtId="0" fontId="3" fillId="0" borderId="37" xfId="40" applyNumberFormat="1" applyBorder="1" applyProtection="1">
      <alignment horizontal="left" wrapText="1"/>
    </xf>
    <xf numFmtId="0" fontId="3" fillId="0" borderId="38" xfId="59" applyNumberFormat="1" applyBorder="1" applyProtection="1">
      <alignment horizontal="left" wrapText="1"/>
    </xf>
    <xf numFmtId="0" fontId="3" fillId="0" borderId="39" xfId="65" applyNumberFormat="1" applyBorder="1" applyProtection="1">
      <alignment horizontal="left" wrapText="1"/>
    </xf>
    <xf numFmtId="0" fontId="3" fillId="0" borderId="20" xfId="50" applyNumberFormat="1" applyBorder="1" applyProtection="1">
      <alignment horizontal="center" vertical="center" shrinkToFit="1"/>
    </xf>
    <xf numFmtId="0" fontId="6" fillId="0" borderId="1" xfId="72" applyNumberFormat="1" applyBorder="1" applyProtection="1"/>
    <xf numFmtId="0" fontId="0" fillId="0" borderId="1" xfId="0" applyBorder="1" applyProtection="1">
      <protection locked="0"/>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49" fontId="1" fillId="0" borderId="13" xfId="55" applyNumberFormat="1" applyBorder="1" applyProtection="1"/>
    <xf numFmtId="10" fontId="3" fillId="0" borderId="13" xfId="54" applyNumberFormat="1" applyBorder="1" applyProtection="1">
      <alignment horizontal="right" shrinkToFit="1"/>
    </xf>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0" fontId="1" fillId="0" borderId="13" xfId="64" applyNumberFormat="1" applyBorder="1" applyProtection="1">
      <alignmen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xf numFmtId="0" fontId="1" fillId="0" borderId="13" xfId="70" applyNumberFormat="1" applyBorder="1" applyProtection="1"/>
    <xf numFmtId="0" fontId="13" fillId="0" borderId="34" xfId="1" applyNumberFormat="1" applyFont="1" applyBorder="1" applyAlignment="1" applyProtection="1">
      <alignment horizontal="center" vertical="top"/>
    </xf>
    <xf numFmtId="0" fontId="13" fillId="0" borderId="35" xfId="1" applyNumberFormat="1" applyFont="1" applyBorder="1" applyAlignment="1" applyProtection="1">
      <alignment horizontal="center" vertical="top"/>
    </xf>
    <xf numFmtId="0" fontId="2" fillId="0" borderId="1" xfId="2" applyNumberFormat="1" applyAlignment="1" applyProtection="1">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5" applyNumberFormat="1" applyBorder="1" applyAlignment="1" applyProtection="1">
      <alignment horizontal="center" vertical="top" wrapText="1"/>
    </xf>
    <xf numFmtId="49" fontId="3" fillId="0" borderId="13" xfId="35" applyBorder="1" applyAlignment="1" applyProtection="1">
      <alignment horizontal="center" vertical="top" wrapText="1"/>
      <protection locked="0"/>
    </xf>
    <xf numFmtId="49" fontId="13" fillId="0" borderId="13" xfId="39" applyNumberFormat="1" applyFont="1" applyBorder="1" applyAlignment="1" applyProtection="1">
      <alignment horizontal="center" vertical="top" wrapText="1"/>
    </xf>
    <xf numFmtId="49" fontId="13" fillId="0" borderId="13" xfId="39" applyNumberFormat="1" applyFont="1" applyBorder="1" applyAlignment="1">
      <alignment horizontal="center" vertical="top"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G206"/>
  <sheetViews>
    <sheetView tabSelected="1" zoomScaleSheetLayoutView="100" workbookViewId="0">
      <selection activeCell="D4" sqref="D4:D6"/>
    </sheetView>
  </sheetViews>
  <sheetFormatPr defaultRowHeight="15"/>
  <cols>
    <col min="1" max="1" width="50.7109375" style="1" customWidth="1"/>
    <col min="2" max="2" width="26.85546875" style="1" customWidth="1"/>
    <col min="3" max="5" width="19.85546875" style="1" customWidth="1"/>
    <col min="6" max="6" width="9.140625" style="1" hidden="1"/>
    <col min="7" max="7" width="12.28515625" style="1" customWidth="1"/>
    <col min="8" max="16384" width="9.140625" style="1"/>
  </cols>
  <sheetData>
    <row r="2" spans="1:7" ht="14.1" customHeight="1">
      <c r="A2" s="35" t="s">
        <v>300</v>
      </c>
      <c r="B2" s="35"/>
      <c r="C2" s="35"/>
      <c r="D2" s="35"/>
      <c r="E2" s="35"/>
      <c r="F2" s="35"/>
      <c r="G2" s="35"/>
    </row>
    <row r="3" spans="1:7" ht="14.1" customHeight="1">
      <c r="A3" s="4"/>
      <c r="B3" s="4"/>
      <c r="C3" s="4"/>
      <c r="D3" s="4"/>
      <c r="E3" s="4"/>
      <c r="F3" s="2"/>
    </row>
    <row r="4" spans="1:7" ht="12" customHeight="1">
      <c r="A4" s="36" t="s">
        <v>0</v>
      </c>
      <c r="B4" s="36" t="s">
        <v>8</v>
      </c>
      <c r="C4" s="38" t="s">
        <v>301</v>
      </c>
      <c r="D4" s="40" t="s">
        <v>302</v>
      </c>
      <c r="E4" s="36" t="s">
        <v>1</v>
      </c>
      <c r="F4" s="6"/>
      <c r="G4" s="33" t="s">
        <v>299</v>
      </c>
    </row>
    <row r="5" spans="1:7" ht="12" customHeight="1">
      <c r="A5" s="37"/>
      <c r="B5" s="37"/>
      <c r="C5" s="39"/>
      <c r="D5" s="41"/>
      <c r="E5" s="37"/>
      <c r="F5" s="6"/>
      <c r="G5" s="33"/>
    </row>
    <row r="6" spans="1:7" ht="11.1" customHeight="1">
      <c r="A6" s="37"/>
      <c r="B6" s="37"/>
      <c r="C6" s="39"/>
      <c r="D6" s="41"/>
      <c r="E6" s="37"/>
      <c r="F6" s="6"/>
      <c r="G6" s="34"/>
    </row>
    <row r="7" spans="1:7" ht="12" customHeight="1">
      <c r="A7" s="5">
        <v>1</v>
      </c>
      <c r="B7" s="14">
        <v>3</v>
      </c>
      <c r="C7" s="9" t="s">
        <v>2</v>
      </c>
      <c r="D7" s="9" t="s">
        <v>3</v>
      </c>
      <c r="E7" s="9" t="s">
        <v>4</v>
      </c>
      <c r="F7" s="7"/>
      <c r="G7" s="9" t="s">
        <v>4</v>
      </c>
    </row>
    <row r="8" spans="1:7" ht="16.5" customHeight="1">
      <c r="A8" s="10" t="s">
        <v>9</v>
      </c>
      <c r="B8" s="17" t="s">
        <v>5</v>
      </c>
      <c r="C8" s="18">
        <v>89229486.030000001</v>
      </c>
      <c r="D8" s="18">
        <v>16539862.210000001</v>
      </c>
      <c r="E8" s="19">
        <v>72689623.819999993</v>
      </c>
      <c r="F8" s="20"/>
      <c r="G8" s="21">
        <f>D8/C8</f>
        <v>0.18536319041935426</v>
      </c>
    </row>
    <row r="9" spans="1:7" ht="12" customHeight="1">
      <c r="A9" s="11" t="s">
        <v>6</v>
      </c>
      <c r="B9" s="22"/>
      <c r="C9" s="23"/>
      <c r="D9" s="23"/>
      <c r="E9" s="24"/>
      <c r="F9" s="20"/>
      <c r="G9" s="21"/>
    </row>
    <row r="10" spans="1:7">
      <c r="A10" s="12" t="s">
        <v>10</v>
      </c>
      <c r="B10" s="25" t="s">
        <v>11</v>
      </c>
      <c r="C10" s="26">
        <v>8640173</v>
      </c>
      <c r="D10" s="26">
        <v>2164670.5300000003</v>
      </c>
      <c r="E10" s="27">
        <v>6475502.4700000007</v>
      </c>
      <c r="F10" s="28"/>
      <c r="G10" s="21">
        <f t="shared" ref="G10:G72" si="0">D10/C10</f>
        <v>0.25053555409133593</v>
      </c>
    </row>
    <row r="11" spans="1:7" ht="34.5">
      <c r="A11" s="12" t="s">
        <v>12</v>
      </c>
      <c r="B11" s="25" t="s">
        <v>13</v>
      </c>
      <c r="C11" s="26">
        <v>964692</v>
      </c>
      <c r="D11" s="26">
        <v>197709.34</v>
      </c>
      <c r="E11" s="27">
        <v>766982.65999999992</v>
      </c>
      <c r="F11" s="28"/>
      <c r="G11" s="21">
        <f t="shared" si="0"/>
        <v>0.20494555775314816</v>
      </c>
    </row>
    <row r="12" spans="1:7">
      <c r="A12" s="12" t="s">
        <v>14</v>
      </c>
      <c r="B12" s="25" t="s">
        <v>15</v>
      </c>
      <c r="C12" s="26">
        <v>964692</v>
      </c>
      <c r="D12" s="26">
        <v>197709.34</v>
      </c>
      <c r="E12" s="27">
        <v>766982.65999999992</v>
      </c>
      <c r="F12" s="28"/>
      <c r="G12" s="21">
        <f t="shared" si="0"/>
        <v>0.20494555775314816</v>
      </c>
    </row>
    <row r="13" spans="1:7" ht="23.25">
      <c r="A13" s="12" t="s">
        <v>16</v>
      </c>
      <c r="B13" s="25" t="s">
        <v>17</v>
      </c>
      <c r="C13" s="26">
        <v>12000</v>
      </c>
      <c r="D13" s="26" t="s">
        <v>7</v>
      </c>
      <c r="E13" s="27">
        <v>12000</v>
      </c>
      <c r="F13" s="28"/>
      <c r="G13" s="21" t="e">
        <f t="shared" si="0"/>
        <v>#VALUE!</v>
      </c>
    </row>
    <row r="14" spans="1:7" ht="45.75">
      <c r="A14" s="12" t="s">
        <v>18</v>
      </c>
      <c r="B14" s="25" t="s">
        <v>19</v>
      </c>
      <c r="C14" s="26">
        <v>12000</v>
      </c>
      <c r="D14" s="26" t="s">
        <v>7</v>
      </c>
      <c r="E14" s="27">
        <v>12000</v>
      </c>
      <c r="F14" s="28"/>
      <c r="G14" s="21" t="e">
        <f t="shared" si="0"/>
        <v>#VALUE!</v>
      </c>
    </row>
    <row r="15" spans="1:7" ht="23.25">
      <c r="A15" s="12" t="s">
        <v>20</v>
      </c>
      <c r="B15" s="25" t="s">
        <v>21</v>
      </c>
      <c r="C15" s="26">
        <v>759282</v>
      </c>
      <c r="D15" s="26">
        <v>186079.16</v>
      </c>
      <c r="E15" s="27">
        <v>573202.84</v>
      </c>
      <c r="F15" s="28"/>
      <c r="G15" s="21">
        <f t="shared" si="0"/>
        <v>0.2450725290471788</v>
      </c>
    </row>
    <row r="16" spans="1:7">
      <c r="A16" s="12" t="s">
        <v>22</v>
      </c>
      <c r="B16" s="25" t="s">
        <v>23</v>
      </c>
      <c r="C16" s="26">
        <v>583166</v>
      </c>
      <c r="D16" s="26">
        <v>159301.26999999999</v>
      </c>
      <c r="E16" s="27">
        <v>423864.73</v>
      </c>
      <c r="F16" s="28"/>
      <c r="G16" s="21">
        <f t="shared" si="0"/>
        <v>0.27316625111889237</v>
      </c>
    </row>
    <row r="17" spans="1:7" ht="34.5">
      <c r="A17" s="12" t="s">
        <v>24</v>
      </c>
      <c r="B17" s="25" t="s">
        <v>25</v>
      </c>
      <c r="C17" s="26">
        <v>176116</v>
      </c>
      <c r="D17" s="26">
        <v>26777.89</v>
      </c>
      <c r="E17" s="27">
        <v>149338.10999999999</v>
      </c>
      <c r="F17" s="28"/>
      <c r="G17" s="21">
        <f t="shared" si="0"/>
        <v>0.15204688955006926</v>
      </c>
    </row>
    <row r="18" spans="1:7" ht="23.25">
      <c r="A18" s="12" t="s">
        <v>26</v>
      </c>
      <c r="B18" s="25" t="s">
        <v>27</v>
      </c>
      <c r="C18" s="26">
        <v>143410</v>
      </c>
      <c r="D18" s="26">
        <v>11630.18</v>
      </c>
      <c r="E18" s="27">
        <v>131779.82</v>
      </c>
      <c r="F18" s="28"/>
      <c r="G18" s="21">
        <f t="shared" si="0"/>
        <v>8.1097413011644942E-2</v>
      </c>
    </row>
    <row r="19" spans="1:7">
      <c r="A19" s="12" t="s">
        <v>28</v>
      </c>
      <c r="B19" s="25" t="s">
        <v>29</v>
      </c>
      <c r="C19" s="26">
        <v>143410</v>
      </c>
      <c r="D19" s="26">
        <v>11630.18</v>
      </c>
      <c r="E19" s="27">
        <v>131779.82</v>
      </c>
      <c r="F19" s="28"/>
      <c r="G19" s="21">
        <f t="shared" si="0"/>
        <v>8.1097413011644942E-2</v>
      </c>
    </row>
    <row r="20" spans="1:7" ht="45.75">
      <c r="A20" s="12" t="s">
        <v>30</v>
      </c>
      <c r="B20" s="25" t="s">
        <v>31</v>
      </c>
      <c r="C20" s="26">
        <v>50000</v>
      </c>
      <c r="D20" s="26" t="s">
        <v>7</v>
      </c>
      <c r="E20" s="27">
        <v>50000</v>
      </c>
      <c r="F20" s="28"/>
      <c r="G20" s="21" t="e">
        <f t="shared" si="0"/>
        <v>#VALUE!</v>
      </c>
    </row>
    <row r="21" spans="1:7" ht="23.25">
      <c r="A21" s="12" t="s">
        <v>32</v>
      </c>
      <c r="B21" s="25" t="s">
        <v>33</v>
      </c>
      <c r="C21" s="26">
        <v>50000</v>
      </c>
      <c r="D21" s="26" t="s">
        <v>7</v>
      </c>
      <c r="E21" s="27">
        <v>50000</v>
      </c>
      <c r="F21" s="28"/>
      <c r="G21" s="21" t="e">
        <f t="shared" si="0"/>
        <v>#VALUE!</v>
      </c>
    </row>
    <row r="22" spans="1:7">
      <c r="A22" s="12" t="s">
        <v>34</v>
      </c>
      <c r="B22" s="25" t="s">
        <v>35</v>
      </c>
      <c r="C22" s="26">
        <v>100000</v>
      </c>
      <c r="D22" s="26" t="s">
        <v>7</v>
      </c>
      <c r="E22" s="27">
        <v>100000</v>
      </c>
      <c r="F22" s="28"/>
      <c r="G22" s="21" t="e">
        <f t="shared" si="0"/>
        <v>#VALUE!</v>
      </c>
    </row>
    <row r="23" spans="1:7">
      <c r="A23" s="12" t="s">
        <v>14</v>
      </c>
      <c r="B23" s="25" t="s">
        <v>36</v>
      </c>
      <c r="C23" s="26">
        <v>100000</v>
      </c>
      <c r="D23" s="26" t="s">
        <v>7</v>
      </c>
      <c r="E23" s="27">
        <v>100000</v>
      </c>
      <c r="F23" s="28"/>
      <c r="G23" s="21" t="e">
        <f t="shared" si="0"/>
        <v>#VALUE!</v>
      </c>
    </row>
    <row r="24" spans="1:7">
      <c r="A24" s="12" t="s">
        <v>37</v>
      </c>
      <c r="B24" s="25" t="s">
        <v>38</v>
      </c>
      <c r="C24" s="26">
        <v>100000</v>
      </c>
      <c r="D24" s="26" t="s">
        <v>7</v>
      </c>
      <c r="E24" s="27">
        <v>100000</v>
      </c>
      <c r="F24" s="28"/>
      <c r="G24" s="21" t="e">
        <f t="shared" si="0"/>
        <v>#VALUE!</v>
      </c>
    </row>
    <row r="25" spans="1:7">
      <c r="A25" s="12" t="s">
        <v>39</v>
      </c>
      <c r="B25" s="25" t="s">
        <v>40</v>
      </c>
      <c r="C25" s="26">
        <v>100000</v>
      </c>
      <c r="D25" s="26" t="s">
        <v>7</v>
      </c>
      <c r="E25" s="27">
        <v>100000</v>
      </c>
      <c r="F25" s="28"/>
      <c r="G25" s="21" t="e">
        <f t="shared" si="0"/>
        <v>#VALUE!</v>
      </c>
    </row>
    <row r="26" spans="1:7">
      <c r="A26" s="12" t="s">
        <v>41</v>
      </c>
      <c r="B26" s="25" t="s">
        <v>42</v>
      </c>
      <c r="C26" s="26">
        <v>7575481</v>
      </c>
      <c r="D26" s="26">
        <v>1966961.19</v>
      </c>
      <c r="E26" s="27">
        <v>5608519.8099999996</v>
      </c>
      <c r="F26" s="28"/>
      <c r="G26" s="21">
        <f t="shared" si="0"/>
        <v>0.25964835632219263</v>
      </c>
    </row>
    <row r="27" spans="1:7" ht="23.25">
      <c r="A27" s="12" t="s">
        <v>43</v>
      </c>
      <c r="B27" s="25" t="s">
        <v>44</v>
      </c>
      <c r="C27" s="26">
        <v>6823600</v>
      </c>
      <c r="D27" s="26">
        <v>1701109.79</v>
      </c>
      <c r="E27" s="27">
        <v>5122490.21</v>
      </c>
      <c r="F27" s="28"/>
      <c r="G27" s="21">
        <f t="shared" si="0"/>
        <v>0.2492979937276511</v>
      </c>
    </row>
    <row r="28" spans="1:7">
      <c r="A28" s="12" t="s">
        <v>45</v>
      </c>
      <c r="B28" s="25" t="s">
        <v>46</v>
      </c>
      <c r="C28" s="26">
        <v>100600</v>
      </c>
      <c r="D28" s="26">
        <v>80600</v>
      </c>
      <c r="E28" s="27">
        <v>20000</v>
      </c>
      <c r="F28" s="28"/>
      <c r="G28" s="21">
        <f t="shared" si="0"/>
        <v>0.80119284294234594</v>
      </c>
    </row>
    <row r="29" spans="1:7" ht="23.25">
      <c r="A29" s="12" t="s">
        <v>47</v>
      </c>
      <c r="B29" s="25" t="s">
        <v>48</v>
      </c>
      <c r="C29" s="26">
        <v>600</v>
      </c>
      <c r="D29" s="26">
        <v>600</v>
      </c>
      <c r="E29" s="27" t="s">
        <v>7</v>
      </c>
      <c r="F29" s="28"/>
      <c r="G29" s="21">
        <f t="shared" si="0"/>
        <v>1</v>
      </c>
    </row>
    <row r="30" spans="1:7">
      <c r="A30" s="12" t="s">
        <v>49</v>
      </c>
      <c r="B30" s="25" t="s">
        <v>50</v>
      </c>
      <c r="C30" s="26">
        <v>100000</v>
      </c>
      <c r="D30" s="26">
        <v>80000</v>
      </c>
      <c r="E30" s="27">
        <v>20000</v>
      </c>
      <c r="F30" s="28"/>
      <c r="G30" s="21">
        <f t="shared" si="0"/>
        <v>0.8</v>
      </c>
    </row>
    <row r="31" spans="1:7" ht="79.5">
      <c r="A31" s="12" t="s">
        <v>51</v>
      </c>
      <c r="B31" s="25" t="s">
        <v>52</v>
      </c>
      <c r="C31" s="26">
        <v>4000</v>
      </c>
      <c r="D31" s="26" t="s">
        <v>7</v>
      </c>
      <c r="E31" s="27">
        <v>4000</v>
      </c>
      <c r="F31" s="28"/>
      <c r="G31" s="21" t="e">
        <f t="shared" si="0"/>
        <v>#VALUE!</v>
      </c>
    </row>
    <row r="32" spans="1:7">
      <c r="A32" s="12" t="s">
        <v>28</v>
      </c>
      <c r="B32" s="25" t="s">
        <v>53</v>
      </c>
      <c r="C32" s="26">
        <v>4000</v>
      </c>
      <c r="D32" s="26" t="s">
        <v>7</v>
      </c>
      <c r="E32" s="27">
        <v>4000</v>
      </c>
      <c r="F32" s="28"/>
      <c r="G32" s="21" t="e">
        <f t="shared" si="0"/>
        <v>#VALUE!</v>
      </c>
    </row>
    <row r="33" spans="1:7" ht="45.75">
      <c r="A33" s="12" t="s">
        <v>54</v>
      </c>
      <c r="B33" s="25" t="s">
        <v>55</v>
      </c>
      <c r="C33" s="26">
        <v>5689941</v>
      </c>
      <c r="D33" s="26">
        <v>1400745.04</v>
      </c>
      <c r="E33" s="27">
        <v>4289195.96</v>
      </c>
      <c r="F33" s="28"/>
      <c r="G33" s="21">
        <f t="shared" si="0"/>
        <v>0.24617918533777416</v>
      </c>
    </row>
    <row r="34" spans="1:7" ht="45.75">
      <c r="A34" s="12" t="s">
        <v>56</v>
      </c>
      <c r="B34" s="25" t="s">
        <v>57</v>
      </c>
      <c r="C34" s="26">
        <v>5689941</v>
      </c>
      <c r="D34" s="26">
        <v>1400745.04</v>
      </c>
      <c r="E34" s="27">
        <v>4289195.96</v>
      </c>
      <c r="F34" s="28"/>
      <c r="G34" s="21">
        <f t="shared" si="0"/>
        <v>0.24617918533777416</v>
      </c>
    </row>
    <row r="35" spans="1:7" ht="45.75">
      <c r="A35" s="12" t="s">
        <v>30</v>
      </c>
      <c r="B35" s="25" t="s">
        <v>58</v>
      </c>
      <c r="C35" s="26">
        <v>150000</v>
      </c>
      <c r="D35" s="26" t="s">
        <v>7</v>
      </c>
      <c r="E35" s="27">
        <v>150000</v>
      </c>
      <c r="F35" s="28"/>
      <c r="G35" s="21" t="e">
        <f t="shared" si="0"/>
        <v>#VALUE!</v>
      </c>
    </row>
    <row r="36" spans="1:7">
      <c r="A36" s="12" t="s">
        <v>59</v>
      </c>
      <c r="B36" s="25" t="s">
        <v>60</v>
      </c>
      <c r="C36" s="26">
        <v>150000</v>
      </c>
      <c r="D36" s="26" t="s">
        <v>7</v>
      </c>
      <c r="E36" s="27">
        <v>150000</v>
      </c>
      <c r="F36" s="28"/>
      <c r="G36" s="21" t="e">
        <f t="shared" si="0"/>
        <v>#VALUE!</v>
      </c>
    </row>
    <row r="37" spans="1:7">
      <c r="A37" s="12" t="s">
        <v>61</v>
      </c>
      <c r="B37" s="25" t="s">
        <v>62</v>
      </c>
      <c r="C37" s="26">
        <v>835106</v>
      </c>
      <c r="D37" s="26">
        <v>208776.5</v>
      </c>
      <c r="E37" s="27">
        <v>626329.5</v>
      </c>
      <c r="F37" s="28"/>
      <c r="G37" s="21">
        <f t="shared" si="0"/>
        <v>0.25</v>
      </c>
    </row>
    <row r="38" spans="1:7" ht="45.75">
      <c r="A38" s="12" t="s">
        <v>56</v>
      </c>
      <c r="B38" s="25" t="s">
        <v>63</v>
      </c>
      <c r="C38" s="26">
        <v>835106</v>
      </c>
      <c r="D38" s="26">
        <v>208776.5</v>
      </c>
      <c r="E38" s="27">
        <v>626329.5</v>
      </c>
      <c r="F38" s="28"/>
      <c r="G38" s="21">
        <f t="shared" si="0"/>
        <v>0.25</v>
      </c>
    </row>
    <row r="39" spans="1:7">
      <c r="A39" s="12" t="s">
        <v>61</v>
      </c>
      <c r="B39" s="25" t="s">
        <v>64</v>
      </c>
      <c r="C39" s="26">
        <v>43953</v>
      </c>
      <c r="D39" s="26">
        <v>10988.25</v>
      </c>
      <c r="E39" s="27">
        <v>32964.75</v>
      </c>
      <c r="F39" s="28"/>
      <c r="G39" s="21">
        <f t="shared" si="0"/>
        <v>0.25</v>
      </c>
    </row>
    <row r="40" spans="1:7" ht="45.75">
      <c r="A40" s="12" t="s">
        <v>56</v>
      </c>
      <c r="B40" s="25" t="s">
        <v>65</v>
      </c>
      <c r="C40" s="26">
        <v>43953</v>
      </c>
      <c r="D40" s="26">
        <v>10988.25</v>
      </c>
      <c r="E40" s="27">
        <v>32964.75</v>
      </c>
      <c r="F40" s="28"/>
      <c r="G40" s="21">
        <f t="shared" si="0"/>
        <v>0.25</v>
      </c>
    </row>
    <row r="41" spans="1:7" ht="23.25">
      <c r="A41" s="12" t="s">
        <v>66</v>
      </c>
      <c r="B41" s="25" t="s">
        <v>67</v>
      </c>
      <c r="C41" s="26">
        <v>751881</v>
      </c>
      <c r="D41" s="26">
        <v>265851.40000000002</v>
      </c>
      <c r="E41" s="27">
        <v>486029.6</v>
      </c>
      <c r="F41" s="28"/>
      <c r="G41" s="21">
        <f t="shared" si="0"/>
        <v>0.35358175030357203</v>
      </c>
    </row>
    <row r="42" spans="1:7">
      <c r="A42" s="12" t="s">
        <v>45</v>
      </c>
      <c r="B42" s="25" t="s">
        <v>68</v>
      </c>
      <c r="C42" s="26">
        <v>641881</v>
      </c>
      <c r="D42" s="26">
        <v>215851.4</v>
      </c>
      <c r="E42" s="27">
        <v>426029.6</v>
      </c>
      <c r="F42" s="28"/>
      <c r="G42" s="21">
        <f t="shared" si="0"/>
        <v>0.33627946613157267</v>
      </c>
    </row>
    <row r="43" spans="1:7" ht="23.25">
      <c r="A43" s="12" t="s">
        <v>69</v>
      </c>
      <c r="B43" s="25" t="s">
        <v>70</v>
      </c>
      <c r="C43" s="26">
        <v>43000</v>
      </c>
      <c r="D43" s="26">
        <v>43000</v>
      </c>
      <c r="E43" s="27" t="s">
        <v>7</v>
      </c>
      <c r="F43" s="28"/>
      <c r="G43" s="21">
        <f t="shared" si="0"/>
        <v>1</v>
      </c>
    </row>
    <row r="44" spans="1:7">
      <c r="A44" s="12" t="s">
        <v>28</v>
      </c>
      <c r="B44" s="25" t="s">
        <v>71</v>
      </c>
      <c r="C44" s="26">
        <v>593881</v>
      </c>
      <c r="D44" s="26">
        <v>170664.4</v>
      </c>
      <c r="E44" s="27">
        <v>423216.6</v>
      </c>
      <c r="F44" s="28"/>
      <c r="G44" s="21">
        <f t="shared" si="0"/>
        <v>0.28737137574699306</v>
      </c>
    </row>
    <row r="45" spans="1:7">
      <c r="A45" s="12" t="s">
        <v>72</v>
      </c>
      <c r="B45" s="25" t="s">
        <v>73</v>
      </c>
      <c r="C45" s="26">
        <v>5000</v>
      </c>
      <c r="D45" s="26">
        <v>2187</v>
      </c>
      <c r="E45" s="27">
        <v>2813</v>
      </c>
      <c r="F45" s="28"/>
      <c r="G45" s="21">
        <f t="shared" si="0"/>
        <v>0.43740000000000001</v>
      </c>
    </row>
    <row r="46" spans="1:7">
      <c r="A46" s="12" t="s">
        <v>45</v>
      </c>
      <c r="B46" s="25" t="s">
        <v>74</v>
      </c>
      <c r="C46" s="26">
        <v>10000</v>
      </c>
      <c r="D46" s="26" t="s">
        <v>7</v>
      </c>
      <c r="E46" s="27">
        <v>10000</v>
      </c>
      <c r="F46" s="28"/>
      <c r="G46" s="21" t="e">
        <f t="shared" si="0"/>
        <v>#VALUE!</v>
      </c>
    </row>
    <row r="47" spans="1:7">
      <c r="A47" s="12" t="s">
        <v>28</v>
      </c>
      <c r="B47" s="25" t="s">
        <v>75</v>
      </c>
      <c r="C47" s="26">
        <v>10000</v>
      </c>
      <c r="D47" s="26" t="s">
        <v>7</v>
      </c>
      <c r="E47" s="27">
        <v>10000</v>
      </c>
      <c r="F47" s="28"/>
      <c r="G47" s="21" t="e">
        <f t="shared" si="0"/>
        <v>#VALUE!</v>
      </c>
    </row>
    <row r="48" spans="1:7">
      <c r="A48" s="12" t="s">
        <v>45</v>
      </c>
      <c r="B48" s="25" t="s">
        <v>76</v>
      </c>
      <c r="C48" s="26">
        <v>100000</v>
      </c>
      <c r="D48" s="26">
        <v>50000</v>
      </c>
      <c r="E48" s="27">
        <v>50000</v>
      </c>
      <c r="F48" s="28"/>
      <c r="G48" s="21">
        <f t="shared" si="0"/>
        <v>0.5</v>
      </c>
    </row>
    <row r="49" spans="1:7">
      <c r="A49" s="12" t="s">
        <v>28</v>
      </c>
      <c r="B49" s="25" t="s">
        <v>77</v>
      </c>
      <c r="C49" s="26">
        <v>50000</v>
      </c>
      <c r="D49" s="26" t="s">
        <v>7</v>
      </c>
      <c r="E49" s="27">
        <v>50000</v>
      </c>
      <c r="F49" s="28"/>
      <c r="G49" s="21" t="e">
        <f t="shared" si="0"/>
        <v>#VALUE!</v>
      </c>
    </row>
    <row r="50" spans="1:7">
      <c r="A50" s="12" t="s">
        <v>49</v>
      </c>
      <c r="B50" s="25" t="s">
        <v>78</v>
      </c>
      <c r="C50" s="26">
        <v>50000</v>
      </c>
      <c r="D50" s="26">
        <v>50000</v>
      </c>
      <c r="E50" s="27" t="s">
        <v>7</v>
      </c>
      <c r="F50" s="28"/>
      <c r="G50" s="21">
        <f t="shared" si="0"/>
        <v>1</v>
      </c>
    </row>
    <row r="51" spans="1:7">
      <c r="A51" s="12" t="s">
        <v>79</v>
      </c>
      <c r="B51" s="25" t="s">
        <v>80</v>
      </c>
      <c r="C51" s="26">
        <v>496700</v>
      </c>
      <c r="D51" s="26">
        <v>63703.33</v>
      </c>
      <c r="E51" s="27">
        <v>432996.67</v>
      </c>
      <c r="F51" s="28"/>
      <c r="G51" s="21">
        <f t="shared" si="0"/>
        <v>0.12825313066237165</v>
      </c>
    </row>
    <row r="52" spans="1:7">
      <c r="A52" s="12" t="s">
        <v>81</v>
      </c>
      <c r="B52" s="25" t="s">
        <v>82</v>
      </c>
      <c r="C52" s="26">
        <v>496700</v>
      </c>
      <c r="D52" s="26">
        <v>63703.33</v>
      </c>
      <c r="E52" s="27">
        <v>432996.67</v>
      </c>
      <c r="F52" s="28"/>
      <c r="G52" s="21">
        <f t="shared" si="0"/>
        <v>0.12825313066237165</v>
      </c>
    </row>
    <row r="53" spans="1:7" ht="23.25">
      <c r="A53" s="12" t="s">
        <v>43</v>
      </c>
      <c r="B53" s="25" t="s">
        <v>83</v>
      </c>
      <c r="C53" s="26">
        <v>496700</v>
      </c>
      <c r="D53" s="26">
        <v>63703.33</v>
      </c>
      <c r="E53" s="27">
        <v>432996.67</v>
      </c>
      <c r="F53" s="28"/>
      <c r="G53" s="21">
        <f t="shared" si="0"/>
        <v>0.12825313066237165</v>
      </c>
    </row>
    <row r="54" spans="1:7" ht="23.25">
      <c r="A54" s="12" t="s">
        <v>84</v>
      </c>
      <c r="B54" s="25" t="s">
        <v>85</v>
      </c>
      <c r="C54" s="26">
        <v>496700</v>
      </c>
      <c r="D54" s="26">
        <v>63703.33</v>
      </c>
      <c r="E54" s="27">
        <v>432996.67</v>
      </c>
      <c r="F54" s="28"/>
      <c r="G54" s="21">
        <f t="shared" si="0"/>
        <v>0.12825313066237165</v>
      </c>
    </row>
    <row r="55" spans="1:7">
      <c r="A55" s="12" t="s">
        <v>22</v>
      </c>
      <c r="B55" s="25" t="s">
        <v>86</v>
      </c>
      <c r="C55" s="26">
        <v>355649</v>
      </c>
      <c r="D55" s="26">
        <v>51179.08</v>
      </c>
      <c r="E55" s="27">
        <v>304469.92</v>
      </c>
      <c r="F55" s="28"/>
      <c r="G55" s="21">
        <f t="shared" si="0"/>
        <v>0.14390334290269338</v>
      </c>
    </row>
    <row r="56" spans="1:7" ht="23.25">
      <c r="A56" s="12" t="s">
        <v>32</v>
      </c>
      <c r="B56" s="25" t="s">
        <v>87</v>
      </c>
      <c r="C56" s="26">
        <v>30000</v>
      </c>
      <c r="D56" s="26" t="s">
        <v>7</v>
      </c>
      <c r="E56" s="27">
        <v>30000</v>
      </c>
      <c r="F56" s="28"/>
      <c r="G56" s="21" t="e">
        <f t="shared" si="0"/>
        <v>#VALUE!</v>
      </c>
    </row>
    <row r="57" spans="1:7" ht="34.5">
      <c r="A57" s="12" t="s">
        <v>24</v>
      </c>
      <c r="B57" s="25" t="s">
        <v>88</v>
      </c>
      <c r="C57" s="26">
        <v>107406</v>
      </c>
      <c r="D57" s="26">
        <v>12524.25</v>
      </c>
      <c r="E57" s="27">
        <v>94881.75</v>
      </c>
      <c r="F57" s="28"/>
      <c r="G57" s="21">
        <f t="shared" si="0"/>
        <v>0.11660661415563377</v>
      </c>
    </row>
    <row r="58" spans="1:7" ht="23.25">
      <c r="A58" s="12" t="s">
        <v>89</v>
      </c>
      <c r="B58" s="25" t="s">
        <v>90</v>
      </c>
      <c r="C58" s="26">
        <v>3645</v>
      </c>
      <c r="D58" s="26" t="s">
        <v>7</v>
      </c>
      <c r="E58" s="27">
        <v>3645</v>
      </c>
      <c r="F58" s="28"/>
      <c r="G58" s="21" t="e">
        <f t="shared" si="0"/>
        <v>#VALUE!</v>
      </c>
    </row>
    <row r="59" spans="1:7" ht="23.25">
      <c r="A59" s="12" t="s">
        <v>91</v>
      </c>
      <c r="B59" s="25" t="s">
        <v>92</v>
      </c>
      <c r="C59" s="26">
        <v>50000</v>
      </c>
      <c r="D59" s="26" t="s">
        <v>7</v>
      </c>
      <c r="E59" s="27">
        <v>50000</v>
      </c>
      <c r="F59" s="28"/>
      <c r="G59" s="21" t="e">
        <f t="shared" si="0"/>
        <v>#VALUE!</v>
      </c>
    </row>
    <row r="60" spans="1:7">
      <c r="A60" s="12" t="s">
        <v>93</v>
      </c>
      <c r="B60" s="25" t="s">
        <v>94</v>
      </c>
      <c r="C60" s="26">
        <v>30000</v>
      </c>
      <c r="D60" s="26" t="s">
        <v>7</v>
      </c>
      <c r="E60" s="27">
        <v>30000</v>
      </c>
      <c r="F60" s="28"/>
      <c r="G60" s="21" t="e">
        <f t="shared" si="0"/>
        <v>#VALUE!</v>
      </c>
    </row>
    <row r="61" spans="1:7" ht="23.25">
      <c r="A61" s="12" t="s">
        <v>95</v>
      </c>
      <c r="B61" s="25" t="s">
        <v>96</v>
      </c>
      <c r="C61" s="26">
        <v>30000</v>
      </c>
      <c r="D61" s="26" t="s">
        <v>7</v>
      </c>
      <c r="E61" s="27">
        <v>30000</v>
      </c>
      <c r="F61" s="28"/>
      <c r="G61" s="21" t="e">
        <f t="shared" si="0"/>
        <v>#VALUE!</v>
      </c>
    </row>
    <row r="62" spans="1:7">
      <c r="A62" s="12" t="s">
        <v>45</v>
      </c>
      <c r="B62" s="25" t="s">
        <v>97</v>
      </c>
      <c r="C62" s="26">
        <v>30000</v>
      </c>
      <c r="D62" s="26" t="s">
        <v>7</v>
      </c>
      <c r="E62" s="27">
        <v>30000</v>
      </c>
      <c r="F62" s="28"/>
      <c r="G62" s="21" t="e">
        <f t="shared" si="0"/>
        <v>#VALUE!</v>
      </c>
    </row>
    <row r="63" spans="1:7">
      <c r="A63" s="12" t="s">
        <v>28</v>
      </c>
      <c r="B63" s="25" t="s">
        <v>98</v>
      </c>
      <c r="C63" s="26">
        <v>30000</v>
      </c>
      <c r="D63" s="26" t="s">
        <v>7</v>
      </c>
      <c r="E63" s="27">
        <v>30000</v>
      </c>
      <c r="F63" s="28"/>
      <c r="G63" s="21" t="e">
        <f t="shared" si="0"/>
        <v>#VALUE!</v>
      </c>
    </row>
    <row r="64" spans="1:7" ht="23.25">
      <c r="A64" s="12" t="s">
        <v>99</v>
      </c>
      <c r="B64" s="25" t="s">
        <v>100</v>
      </c>
      <c r="C64" s="26">
        <v>20000</v>
      </c>
      <c r="D64" s="26" t="s">
        <v>7</v>
      </c>
      <c r="E64" s="27">
        <v>20000</v>
      </c>
      <c r="F64" s="28"/>
      <c r="G64" s="21" t="e">
        <f t="shared" si="0"/>
        <v>#VALUE!</v>
      </c>
    </row>
    <row r="65" spans="1:7" ht="23.25">
      <c r="A65" s="12" t="s">
        <v>95</v>
      </c>
      <c r="B65" s="25" t="s">
        <v>101</v>
      </c>
      <c r="C65" s="26">
        <v>20000</v>
      </c>
      <c r="D65" s="26" t="s">
        <v>7</v>
      </c>
      <c r="E65" s="27">
        <v>20000</v>
      </c>
      <c r="F65" s="28"/>
      <c r="G65" s="21" t="e">
        <f t="shared" si="0"/>
        <v>#VALUE!</v>
      </c>
    </row>
    <row r="66" spans="1:7">
      <c r="A66" s="12" t="s">
        <v>45</v>
      </c>
      <c r="B66" s="25" t="s">
        <v>102</v>
      </c>
      <c r="C66" s="26">
        <v>20000</v>
      </c>
      <c r="D66" s="26" t="s">
        <v>7</v>
      </c>
      <c r="E66" s="27">
        <v>20000</v>
      </c>
      <c r="F66" s="28"/>
      <c r="G66" s="21" t="e">
        <f t="shared" si="0"/>
        <v>#VALUE!</v>
      </c>
    </row>
    <row r="67" spans="1:7">
      <c r="A67" s="12" t="s">
        <v>28</v>
      </c>
      <c r="B67" s="25" t="s">
        <v>103</v>
      </c>
      <c r="C67" s="26">
        <v>20000</v>
      </c>
      <c r="D67" s="26" t="s">
        <v>7</v>
      </c>
      <c r="E67" s="27">
        <v>20000</v>
      </c>
      <c r="F67" s="28"/>
      <c r="G67" s="21" t="e">
        <f t="shared" si="0"/>
        <v>#VALUE!</v>
      </c>
    </row>
    <row r="68" spans="1:7">
      <c r="A68" s="12" t="s">
        <v>104</v>
      </c>
      <c r="B68" s="25" t="s">
        <v>105</v>
      </c>
      <c r="C68" s="26">
        <v>24345559.039999999</v>
      </c>
      <c r="D68" s="26">
        <v>1945486.79</v>
      </c>
      <c r="E68" s="27">
        <v>22400072.25</v>
      </c>
      <c r="F68" s="28"/>
      <c r="G68" s="21">
        <f t="shared" si="0"/>
        <v>7.9911362347586501E-2</v>
      </c>
    </row>
    <row r="69" spans="1:7">
      <c r="A69" s="12" t="s">
        <v>106</v>
      </c>
      <c r="B69" s="25" t="s">
        <v>107</v>
      </c>
      <c r="C69" s="26">
        <v>1456860.8</v>
      </c>
      <c r="D69" s="26">
        <v>252288.8</v>
      </c>
      <c r="E69" s="27">
        <v>1204572</v>
      </c>
      <c r="F69" s="28"/>
      <c r="G69" s="21">
        <f t="shared" si="0"/>
        <v>0.17317289338830449</v>
      </c>
    </row>
    <row r="70" spans="1:7" ht="23.25">
      <c r="A70" s="12" t="s">
        <v>108</v>
      </c>
      <c r="B70" s="25" t="s">
        <v>109</v>
      </c>
      <c r="C70" s="26">
        <v>1456860.8</v>
      </c>
      <c r="D70" s="26">
        <v>252288.8</v>
      </c>
      <c r="E70" s="27">
        <v>1204572</v>
      </c>
      <c r="F70" s="28"/>
      <c r="G70" s="21">
        <f t="shared" si="0"/>
        <v>0.17317289338830449</v>
      </c>
    </row>
    <row r="71" spans="1:7" ht="34.5">
      <c r="A71" s="12" t="s">
        <v>110</v>
      </c>
      <c r="B71" s="25" t="s">
        <v>111</v>
      </c>
      <c r="C71" s="26">
        <v>644080</v>
      </c>
      <c r="D71" s="26" t="s">
        <v>7</v>
      </c>
      <c r="E71" s="27">
        <v>644080</v>
      </c>
      <c r="F71" s="28"/>
      <c r="G71" s="21" t="e">
        <f t="shared" si="0"/>
        <v>#VALUE!</v>
      </c>
    </row>
    <row r="72" spans="1:7">
      <c r="A72" s="12" t="s">
        <v>28</v>
      </c>
      <c r="B72" s="25" t="s">
        <v>112</v>
      </c>
      <c r="C72" s="26">
        <v>644080</v>
      </c>
      <c r="D72" s="26" t="s">
        <v>7</v>
      </c>
      <c r="E72" s="27">
        <v>644080</v>
      </c>
      <c r="F72" s="28"/>
      <c r="G72" s="21" t="e">
        <f t="shared" si="0"/>
        <v>#VALUE!</v>
      </c>
    </row>
    <row r="73" spans="1:7">
      <c r="A73" s="12" t="s">
        <v>113</v>
      </c>
      <c r="B73" s="25" t="s">
        <v>114</v>
      </c>
      <c r="C73" s="26">
        <v>145000</v>
      </c>
      <c r="D73" s="26" t="s">
        <v>7</v>
      </c>
      <c r="E73" s="27">
        <v>145000</v>
      </c>
      <c r="F73" s="28"/>
      <c r="G73" s="21" t="e">
        <f t="shared" ref="G73:G136" si="1">D73/C73</f>
        <v>#VALUE!</v>
      </c>
    </row>
    <row r="74" spans="1:7">
      <c r="A74" s="12" t="s">
        <v>28</v>
      </c>
      <c r="B74" s="25" t="s">
        <v>115</v>
      </c>
      <c r="C74" s="26">
        <v>145000</v>
      </c>
      <c r="D74" s="26" t="s">
        <v>7</v>
      </c>
      <c r="E74" s="27">
        <v>145000</v>
      </c>
      <c r="F74" s="28"/>
      <c r="G74" s="21" t="e">
        <f t="shared" si="1"/>
        <v>#VALUE!</v>
      </c>
    </row>
    <row r="75" spans="1:7" ht="34.5">
      <c r="A75" s="12" t="s">
        <v>110</v>
      </c>
      <c r="B75" s="25" t="s">
        <v>116</v>
      </c>
      <c r="C75" s="26">
        <v>646300.80000000005</v>
      </c>
      <c r="D75" s="26">
        <v>252288.8</v>
      </c>
      <c r="E75" s="27">
        <v>394012</v>
      </c>
      <c r="F75" s="28"/>
      <c r="G75" s="21">
        <f t="shared" si="1"/>
        <v>0.39035817377914428</v>
      </c>
    </row>
    <row r="76" spans="1:7">
      <c r="A76" s="12" t="s">
        <v>28</v>
      </c>
      <c r="B76" s="25" t="s">
        <v>117</v>
      </c>
      <c r="C76" s="26">
        <v>646300.80000000005</v>
      </c>
      <c r="D76" s="26">
        <v>252288.8</v>
      </c>
      <c r="E76" s="27">
        <v>394012</v>
      </c>
      <c r="F76" s="28"/>
      <c r="G76" s="21">
        <f t="shared" si="1"/>
        <v>0.39035817377914428</v>
      </c>
    </row>
    <row r="77" spans="1:7" ht="34.5">
      <c r="A77" s="12" t="s">
        <v>118</v>
      </c>
      <c r="B77" s="25" t="s">
        <v>119</v>
      </c>
      <c r="C77" s="26">
        <v>21480</v>
      </c>
      <c r="D77" s="26" t="s">
        <v>7</v>
      </c>
      <c r="E77" s="27">
        <v>21480</v>
      </c>
      <c r="F77" s="28"/>
      <c r="G77" s="21" t="e">
        <f t="shared" si="1"/>
        <v>#VALUE!</v>
      </c>
    </row>
    <row r="78" spans="1:7">
      <c r="A78" s="12" t="s">
        <v>28</v>
      </c>
      <c r="B78" s="25" t="s">
        <v>120</v>
      </c>
      <c r="C78" s="26">
        <v>21480</v>
      </c>
      <c r="D78" s="26" t="s">
        <v>7</v>
      </c>
      <c r="E78" s="27">
        <v>21480</v>
      </c>
      <c r="F78" s="28"/>
      <c r="G78" s="21" t="e">
        <f t="shared" si="1"/>
        <v>#VALUE!</v>
      </c>
    </row>
    <row r="79" spans="1:7">
      <c r="A79" s="12" t="s">
        <v>121</v>
      </c>
      <c r="B79" s="25" t="s">
        <v>122</v>
      </c>
      <c r="C79" s="26">
        <v>555000</v>
      </c>
      <c r="D79" s="26">
        <v>212721.94</v>
      </c>
      <c r="E79" s="27">
        <v>342278.06</v>
      </c>
      <c r="F79" s="28"/>
      <c r="G79" s="21">
        <f t="shared" si="1"/>
        <v>0.38328277477477479</v>
      </c>
    </row>
    <row r="80" spans="1:7" ht="23.25">
      <c r="A80" s="12" t="s">
        <v>123</v>
      </c>
      <c r="B80" s="25" t="s">
        <v>124</v>
      </c>
      <c r="C80" s="26">
        <v>555000</v>
      </c>
      <c r="D80" s="26">
        <v>212721.94</v>
      </c>
      <c r="E80" s="27">
        <v>342278.06</v>
      </c>
      <c r="F80" s="28"/>
      <c r="G80" s="21">
        <f t="shared" si="1"/>
        <v>0.38328277477477479</v>
      </c>
    </row>
    <row r="81" spans="1:7" ht="34.5">
      <c r="A81" s="12" t="s">
        <v>125</v>
      </c>
      <c r="B81" s="25" t="s">
        <v>126</v>
      </c>
      <c r="C81" s="26">
        <v>555000</v>
      </c>
      <c r="D81" s="26">
        <v>212721.94</v>
      </c>
      <c r="E81" s="27">
        <v>342278.06</v>
      </c>
      <c r="F81" s="28"/>
      <c r="G81" s="21">
        <f t="shared" si="1"/>
        <v>0.38328277477477479</v>
      </c>
    </row>
    <row r="82" spans="1:7">
      <c r="A82" s="12" t="s">
        <v>28</v>
      </c>
      <c r="B82" s="25" t="s">
        <v>127</v>
      </c>
      <c r="C82" s="26">
        <v>555000</v>
      </c>
      <c r="D82" s="26">
        <v>212721.94</v>
      </c>
      <c r="E82" s="27">
        <v>342278.06</v>
      </c>
      <c r="F82" s="28"/>
      <c r="G82" s="21">
        <f t="shared" si="1"/>
        <v>0.38328277477477479</v>
      </c>
    </row>
    <row r="83" spans="1:7">
      <c r="A83" s="12" t="s">
        <v>128</v>
      </c>
      <c r="B83" s="25" t="s">
        <v>129</v>
      </c>
      <c r="C83" s="26">
        <v>22145201.630000003</v>
      </c>
      <c r="D83" s="26">
        <v>1450000</v>
      </c>
      <c r="E83" s="27">
        <v>20695201.630000003</v>
      </c>
      <c r="F83" s="28"/>
      <c r="G83" s="21">
        <f t="shared" si="1"/>
        <v>6.5476938265294077E-2</v>
      </c>
    </row>
    <row r="84" spans="1:7" ht="23.25">
      <c r="A84" s="12" t="s">
        <v>108</v>
      </c>
      <c r="B84" s="25" t="s">
        <v>130</v>
      </c>
      <c r="C84" s="26">
        <v>22145201.630000003</v>
      </c>
      <c r="D84" s="26">
        <v>1450000</v>
      </c>
      <c r="E84" s="27">
        <v>20695201.630000003</v>
      </c>
      <c r="F84" s="28"/>
      <c r="G84" s="21">
        <f t="shared" si="1"/>
        <v>6.5476938265294077E-2</v>
      </c>
    </row>
    <row r="85" spans="1:7">
      <c r="A85" s="12" t="s">
        <v>45</v>
      </c>
      <c r="B85" s="25" t="s">
        <v>131</v>
      </c>
      <c r="C85" s="26">
        <v>8053373.1399999997</v>
      </c>
      <c r="D85" s="26">
        <v>1450000</v>
      </c>
      <c r="E85" s="27">
        <v>6603373.1399999997</v>
      </c>
      <c r="F85" s="28"/>
      <c r="G85" s="21">
        <f t="shared" si="1"/>
        <v>0.18004877891452079</v>
      </c>
    </row>
    <row r="86" spans="1:7">
      <c r="A86" s="12" t="s">
        <v>28</v>
      </c>
      <c r="B86" s="25" t="s">
        <v>132</v>
      </c>
      <c r="C86" s="26">
        <v>8003373.1399999997</v>
      </c>
      <c r="D86" s="26">
        <v>1400000</v>
      </c>
      <c r="E86" s="27">
        <v>6603373.1399999997</v>
      </c>
      <c r="F86" s="28"/>
      <c r="G86" s="21">
        <f t="shared" si="1"/>
        <v>0.17492624366130705</v>
      </c>
    </row>
    <row r="87" spans="1:7">
      <c r="A87" s="12" t="s">
        <v>49</v>
      </c>
      <c r="B87" s="25" t="s">
        <v>133</v>
      </c>
      <c r="C87" s="26">
        <v>50000</v>
      </c>
      <c r="D87" s="26">
        <v>50000</v>
      </c>
      <c r="E87" s="27" t="s">
        <v>7</v>
      </c>
      <c r="F87" s="28"/>
      <c r="G87" s="21">
        <f t="shared" si="1"/>
        <v>1</v>
      </c>
    </row>
    <row r="88" spans="1:7" ht="45.75">
      <c r="A88" s="12" t="s">
        <v>134</v>
      </c>
      <c r="B88" s="25" t="s">
        <v>135</v>
      </c>
      <c r="C88" s="26">
        <v>13387237.07</v>
      </c>
      <c r="D88" s="26" t="s">
        <v>7</v>
      </c>
      <c r="E88" s="27">
        <v>13387237.07</v>
      </c>
      <c r="F88" s="28"/>
      <c r="G88" s="21" t="e">
        <f t="shared" si="1"/>
        <v>#VALUE!</v>
      </c>
    </row>
    <row r="89" spans="1:7">
      <c r="A89" s="12" t="s">
        <v>28</v>
      </c>
      <c r="B89" s="25" t="s">
        <v>136</v>
      </c>
      <c r="C89" s="26">
        <v>13387237.07</v>
      </c>
      <c r="D89" s="26" t="s">
        <v>7</v>
      </c>
      <c r="E89" s="27">
        <v>13387237.07</v>
      </c>
      <c r="F89" s="28"/>
      <c r="G89" s="21" t="e">
        <f t="shared" si="1"/>
        <v>#VALUE!</v>
      </c>
    </row>
    <row r="90" spans="1:7" ht="45.75">
      <c r="A90" s="12" t="s">
        <v>137</v>
      </c>
      <c r="B90" s="25" t="s">
        <v>138</v>
      </c>
      <c r="C90" s="26">
        <v>704591.42</v>
      </c>
      <c r="D90" s="26" t="s">
        <v>7</v>
      </c>
      <c r="E90" s="27">
        <v>704591.42</v>
      </c>
      <c r="F90" s="28"/>
      <c r="G90" s="21" t="e">
        <f t="shared" si="1"/>
        <v>#VALUE!</v>
      </c>
    </row>
    <row r="91" spans="1:7">
      <c r="A91" s="12" t="s">
        <v>28</v>
      </c>
      <c r="B91" s="25" t="s">
        <v>139</v>
      </c>
      <c r="C91" s="26">
        <v>704591.42</v>
      </c>
      <c r="D91" s="26" t="s">
        <v>7</v>
      </c>
      <c r="E91" s="27">
        <v>704591.42</v>
      </c>
      <c r="F91" s="28"/>
      <c r="G91" s="21" t="e">
        <f t="shared" si="1"/>
        <v>#VALUE!</v>
      </c>
    </row>
    <row r="92" spans="1:7">
      <c r="A92" s="12" t="s">
        <v>140</v>
      </c>
      <c r="B92" s="25" t="s">
        <v>141</v>
      </c>
      <c r="C92" s="26">
        <v>145536.60999999999</v>
      </c>
      <c r="D92" s="26">
        <v>30476.05</v>
      </c>
      <c r="E92" s="27">
        <v>115060.56</v>
      </c>
      <c r="F92" s="28"/>
      <c r="G92" s="21">
        <f t="shared" si="1"/>
        <v>0.20940469892764441</v>
      </c>
    </row>
    <row r="93" spans="1:7" ht="23.25">
      <c r="A93" s="12" t="s">
        <v>43</v>
      </c>
      <c r="B93" s="25" t="s">
        <v>142</v>
      </c>
      <c r="C93" s="26">
        <v>145536.60999999999</v>
      </c>
      <c r="D93" s="26">
        <v>30476.05</v>
      </c>
      <c r="E93" s="27">
        <v>115060.56</v>
      </c>
      <c r="F93" s="28"/>
      <c r="G93" s="21">
        <f t="shared" si="1"/>
        <v>0.20940469892764441</v>
      </c>
    </row>
    <row r="94" spans="1:7">
      <c r="A94" s="12" t="s">
        <v>45</v>
      </c>
      <c r="B94" s="25" t="s">
        <v>143</v>
      </c>
      <c r="C94" s="26">
        <v>140730</v>
      </c>
      <c r="D94" s="26">
        <v>30476.05</v>
      </c>
      <c r="E94" s="27">
        <v>110253.95</v>
      </c>
      <c r="F94" s="28"/>
      <c r="G94" s="21">
        <f t="shared" si="1"/>
        <v>0.21655688197257159</v>
      </c>
    </row>
    <row r="95" spans="1:7" ht="23.25">
      <c r="A95" s="12" t="s">
        <v>89</v>
      </c>
      <c r="B95" s="25" t="s">
        <v>144</v>
      </c>
      <c r="C95" s="26">
        <v>140730</v>
      </c>
      <c r="D95" s="26">
        <v>30476.05</v>
      </c>
      <c r="E95" s="27">
        <v>110253.95</v>
      </c>
      <c r="F95" s="28"/>
      <c r="G95" s="21">
        <f t="shared" si="1"/>
        <v>0.21655688197257159</v>
      </c>
    </row>
    <row r="96" spans="1:7" ht="45.75">
      <c r="A96" s="12" t="s">
        <v>145</v>
      </c>
      <c r="B96" s="25" t="s">
        <v>146</v>
      </c>
      <c r="C96" s="26">
        <v>4566.28</v>
      </c>
      <c r="D96" s="26" t="s">
        <v>7</v>
      </c>
      <c r="E96" s="27">
        <v>4566.28</v>
      </c>
      <c r="F96" s="28"/>
      <c r="G96" s="21" t="e">
        <f t="shared" si="1"/>
        <v>#VALUE!</v>
      </c>
    </row>
    <row r="97" spans="1:7" ht="23.25">
      <c r="A97" s="12" t="s">
        <v>89</v>
      </c>
      <c r="B97" s="25" t="s">
        <v>147</v>
      </c>
      <c r="C97" s="26">
        <v>4566.28</v>
      </c>
      <c r="D97" s="26" t="s">
        <v>7</v>
      </c>
      <c r="E97" s="27">
        <v>4566.28</v>
      </c>
      <c r="F97" s="28"/>
      <c r="G97" s="21" t="e">
        <f t="shared" si="1"/>
        <v>#VALUE!</v>
      </c>
    </row>
    <row r="98" spans="1:7" ht="45.75">
      <c r="A98" s="12" t="s">
        <v>148</v>
      </c>
      <c r="B98" s="25" t="s">
        <v>149</v>
      </c>
      <c r="C98" s="26">
        <v>240.33</v>
      </c>
      <c r="D98" s="26" t="s">
        <v>7</v>
      </c>
      <c r="E98" s="27">
        <v>240.33</v>
      </c>
      <c r="F98" s="28"/>
      <c r="G98" s="21" t="e">
        <f t="shared" si="1"/>
        <v>#VALUE!</v>
      </c>
    </row>
    <row r="99" spans="1:7" ht="23.25">
      <c r="A99" s="12" t="s">
        <v>89</v>
      </c>
      <c r="B99" s="25" t="s">
        <v>150</v>
      </c>
      <c r="C99" s="26">
        <v>240.33</v>
      </c>
      <c r="D99" s="26" t="s">
        <v>7</v>
      </c>
      <c r="E99" s="27">
        <v>240.33</v>
      </c>
      <c r="F99" s="28"/>
      <c r="G99" s="21" t="e">
        <f t="shared" si="1"/>
        <v>#VALUE!</v>
      </c>
    </row>
    <row r="100" spans="1:7">
      <c r="A100" s="12" t="s">
        <v>151</v>
      </c>
      <c r="B100" s="25" t="s">
        <v>152</v>
      </c>
      <c r="C100" s="26">
        <v>42960</v>
      </c>
      <c r="D100" s="26" t="s">
        <v>7</v>
      </c>
      <c r="E100" s="27">
        <v>42960</v>
      </c>
      <c r="F100" s="28"/>
      <c r="G100" s="21" t="e">
        <f t="shared" si="1"/>
        <v>#VALUE!</v>
      </c>
    </row>
    <row r="101" spans="1:7" ht="23.25">
      <c r="A101" s="12" t="s">
        <v>123</v>
      </c>
      <c r="B101" s="25" t="s">
        <v>153</v>
      </c>
      <c r="C101" s="26">
        <v>42960</v>
      </c>
      <c r="D101" s="26" t="s">
        <v>7</v>
      </c>
      <c r="E101" s="27">
        <v>42960</v>
      </c>
      <c r="F101" s="28"/>
      <c r="G101" s="21" t="e">
        <f t="shared" si="1"/>
        <v>#VALUE!</v>
      </c>
    </row>
    <row r="102" spans="1:7" ht="45.75">
      <c r="A102" s="12" t="s">
        <v>154</v>
      </c>
      <c r="B102" s="25" t="s">
        <v>155</v>
      </c>
      <c r="C102" s="26">
        <v>42960</v>
      </c>
      <c r="D102" s="26" t="s">
        <v>7</v>
      </c>
      <c r="E102" s="27">
        <v>42960</v>
      </c>
      <c r="F102" s="28"/>
      <c r="G102" s="21" t="e">
        <f t="shared" si="1"/>
        <v>#VALUE!</v>
      </c>
    </row>
    <row r="103" spans="1:7">
      <c r="A103" s="12" t="s">
        <v>28</v>
      </c>
      <c r="B103" s="25" t="s">
        <v>156</v>
      </c>
      <c r="C103" s="26">
        <v>42960</v>
      </c>
      <c r="D103" s="26" t="s">
        <v>7</v>
      </c>
      <c r="E103" s="27">
        <v>42960</v>
      </c>
      <c r="F103" s="28"/>
      <c r="G103" s="21" t="e">
        <f t="shared" si="1"/>
        <v>#VALUE!</v>
      </c>
    </row>
    <row r="104" spans="1:7">
      <c r="A104" s="12" t="s">
        <v>157</v>
      </c>
      <c r="B104" s="25" t="s">
        <v>158</v>
      </c>
      <c r="C104" s="26">
        <v>31505603.990000006</v>
      </c>
      <c r="D104" s="26">
        <v>4245327.4400000004</v>
      </c>
      <c r="E104" s="27">
        <v>27260276.550000004</v>
      </c>
      <c r="F104" s="28"/>
      <c r="G104" s="21">
        <f t="shared" si="1"/>
        <v>0.13474832735622155</v>
      </c>
    </row>
    <row r="105" spans="1:7">
      <c r="A105" s="12" t="s">
        <v>159</v>
      </c>
      <c r="B105" s="25" t="s">
        <v>160</v>
      </c>
      <c r="C105" s="26">
        <v>8127496.8300000001</v>
      </c>
      <c r="D105" s="26">
        <v>1708827.88</v>
      </c>
      <c r="E105" s="27">
        <v>6418668.9499999993</v>
      </c>
      <c r="F105" s="28"/>
      <c r="G105" s="21">
        <f t="shared" si="1"/>
        <v>0.21025266644121224</v>
      </c>
    </row>
    <row r="106" spans="1:7" ht="23.25">
      <c r="A106" s="12" t="s">
        <v>108</v>
      </c>
      <c r="B106" s="25" t="s">
        <v>161</v>
      </c>
      <c r="C106" s="26">
        <v>4002894</v>
      </c>
      <c r="D106" s="26">
        <v>547532.52</v>
      </c>
      <c r="E106" s="27">
        <v>3455361.4800000004</v>
      </c>
      <c r="F106" s="28"/>
      <c r="G106" s="21">
        <f t="shared" si="1"/>
        <v>0.13678416665542481</v>
      </c>
    </row>
    <row r="107" spans="1:7">
      <c r="A107" s="12" t="s">
        <v>45</v>
      </c>
      <c r="B107" s="25" t="s">
        <v>162</v>
      </c>
      <c r="C107" s="26">
        <v>1500000</v>
      </c>
      <c r="D107" s="26">
        <v>314834.64</v>
      </c>
      <c r="E107" s="27">
        <v>1185165.3600000001</v>
      </c>
      <c r="F107" s="28"/>
      <c r="G107" s="21">
        <f t="shared" si="1"/>
        <v>0.20988976000000001</v>
      </c>
    </row>
    <row r="108" spans="1:7">
      <c r="A108" s="12" t="s">
        <v>28</v>
      </c>
      <c r="B108" s="25" t="s">
        <v>163</v>
      </c>
      <c r="C108" s="26">
        <v>800000</v>
      </c>
      <c r="D108" s="26">
        <v>219924.32</v>
      </c>
      <c r="E108" s="27">
        <v>580075.68000000005</v>
      </c>
      <c r="F108" s="28"/>
      <c r="G108" s="21">
        <f t="shared" si="1"/>
        <v>0.27490540000000002</v>
      </c>
    </row>
    <row r="109" spans="1:7">
      <c r="A109" s="12" t="s">
        <v>164</v>
      </c>
      <c r="B109" s="25" t="s">
        <v>165</v>
      </c>
      <c r="C109" s="26">
        <v>699924.59</v>
      </c>
      <c r="D109" s="26">
        <v>94834.91</v>
      </c>
      <c r="E109" s="27">
        <v>605089.68000000005</v>
      </c>
      <c r="F109" s="28"/>
      <c r="G109" s="21">
        <f t="shared" si="1"/>
        <v>0.13549303932870826</v>
      </c>
    </row>
    <row r="110" spans="1:7">
      <c r="A110" s="12" t="s">
        <v>49</v>
      </c>
      <c r="B110" s="25" t="s">
        <v>166</v>
      </c>
      <c r="C110" s="26">
        <v>75.41</v>
      </c>
      <c r="D110" s="26">
        <v>75.41</v>
      </c>
      <c r="E110" s="27" t="s">
        <v>7</v>
      </c>
      <c r="F110" s="28"/>
      <c r="G110" s="21">
        <f t="shared" si="1"/>
        <v>1</v>
      </c>
    </row>
    <row r="111" spans="1:7">
      <c r="A111" s="12" t="s">
        <v>45</v>
      </c>
      <c r="B111" s="25" t="s">
        <v>167</v>
      </c>
      <c r="C111" s="26">
        <v>1352153</v>
      </c>
      <c r="D111" s="26" t="s">
        <v>7</v>
      </c>
      <c r="E111" s="27">
        <v>1352153</v>
      </c>
      <c r="F111" s="28"/>
      <c r="G111" s="21" t="e">
        <f t="shared" si="1"/>
        <v>#VALUE!</v>
      </c>
    </row>
    <row r="112" spans="1:7" ht="23.25">
      <c r="A112" s="12" t="s">
        <v>69</v>
      </c>
      <c r="B112" s="25" t="s">
        <v>168</v>
      </c>
      <c r="C112" s="26">
        <v>1352153</v>
      </c>
      <c r="D112" s="26" t="s">
        <v>7</v>
      </c>
      <c r="E112" s="27">
        <v>1352153</v>
      </c>
      <c r="F112" s="28"/>
      <c r="G112" s="21" t="e">
        <f t="shared" si="1"/>
        <v>#VALUE!</v>
      </c>
    </row>
    <row r="113" spans="1:7">
      <c r="A113" s="12" t="s">
        <v>45</v>
      </c>
      <c r="B113" s="25" t="s">
        <v>169</v>
      </c>
      <c r="C113" s="26">
        <v>199700</v>
      </c>
      <c r="D113" s="26" t="s">
        <v>7</v>
      </c>
      <c r="E113" s="27">
        <v>199700</v>
      </c>
      <c r="F113" s="28"/>
      <c r="G113" s="21" t="e">
        <f t="shared" si="1"/>
        <v>#VALUE!</v>
      </c>
    </row>
    <row r="114" spans="1:7" ht="23.25">
      <c r="A114" s="12" t="s">
        <v>47</v>
      </c>
      <c r="B114" s="25" t="s">
        <v>170</v>
      </c>
      <c r="C114" s="26">
        <v>199700</v>
      </c>
      <c r="D114" s="26" t="s">
        <v>7</v>
      </c>
      <c r="E114" s="27">
        <v>199700</v>
      </c>
      <c r="F114" s="28"/>
      <c r="G114" s="21" t="e">
        <f t="shared" si="1"/>
        <v>#VALUE!</v>
      </c>
    </row>
    <row r="115" spans="1:7" ht="45.75">
      <c r="A115" s="12" t="s">
        <v>171</v>
      </c>
      <c r="B115" s="25" t="s">
        <v>172</v>
      </c>
      <c r="C115" s="26">
        <v>401339</v>
      </c>
      <c r="D115" s="26">
        <v>98198.5</v>
      </c>
      <c r="E115" s="27">
        <v>303140.5</v>
      </c>
      <c r="F115" s="28"/>
      <c r="G115" s="21">
        <f t="shared" si="1"/>
        <v>0.24467719309611077</v>
      </c>
    </row>
    <row r="116" spans="1:7">
      <c r="A116" s="12" t="s">
        <v>28</v>
      </c>
      <c r="B116" s="25" t="s">
        <v>173</v>
      </c>
      <c r="C116" s="26">
        <v>401339</v>
      </c>
      <c r="D116" s="26">
        <v>98198.5</v>
      </c>
      <c r="E116" s="27">
        <v>303140.5</v>
      </c>
      <c r="F116" s="28"/>
      <c r="G116" s="21">
        <f t="shared" si="1"/>
        <v>0.24467719309611077</v>
      </c>
    </row>
    <row r="117" spans="1:7" ht="34.5">
      <c r="A117" s="12" t="s">
        <v>174</v>
      </c>
      <c r="B117" s="25" t="s">
        <v>175</v>
      </c>
      <c r="C117" s="26">
        <v>549702</v>
      </c>
      <c r="D117" s="26">
        <v>134499.38</v>
      </c>
      <c r="E117" s="27">
        <v>415202.62</v>
      </c>
      <c r="F117" s="28"/>
      <c r="G117" s="21">
        <f t="shared" si="1"/>
        <v>0.24467689766455281</v>
      </c>
    </row>
    <row r="118" spans="1:7">
      <c r="A118" s="12" t="s">
        <v>28</v>
      </c>
      <c r="B118" s="25" t="s">
        <v>176</v>
      </c>
      <c r="C118" s="26">
        <v>549702</v>
      </c>
      <c r="D118" s="26">
        <v>134499.38</v>
      </c>
      <c r="E118" s="27">
        <v>415202.62</v>
      </c>
      <c r="F118" s="28"/>
      <c r="G118" s="21">
        <f t="shared" si="1"/>
        <v>0.24467689766455281</v>
      </c>
    </row>
    <row r="119" spans="1:7" ht="23.25">
      <c r="A119" s="12" t="s">
        <v>66</v>
      </c>
      <c r="B119" s="25" t="s">
        <v>177</v>
      </c>
      <c r="C119" s="26">
        <v>4124602.83</v>
      </c>
      <c r="D119" s="26">
        <v>1161295.3599999999</v>
      </c>
      <c r="E119" s="27">
        <v>2963307.4699999997</v>
      </c>
      <c r="F119" s="28"/>
      <c r="G119" s="21">
        <f t="shared" si="1"/>
        <v>0.28155325685018739</v>
      </c>
    </row>
    <row r="120" spans="1:7">
      <c r="A120" s="12" t="s">
        <v>45</v>
      </c>
      <c r="B120" s="25" t="s">
        <v>178</v>
      </c>
      <c r="C120" s="26">
        <v>653489.13</v>
      </c>
      <c r="D120" s="26">
        <v>133666.66</v>
      </c>
      <c r="E120" s="27">
        <v>519822.47</v>
      </c>
      <c r="F120" s="28"/>
      <c r="G120" s="21">
        <f t="shared" si="1"/>
        <v>0.20454305031822029</v>
      </c>
    </row>
    <row r="121" spans="1:7">
      <c r="A121" s="12" t="s">
        <v>28</v>
      </c>
      <c r="B121" s="25" t="s">
        <v>179</v>
      </c>
      <c r="C121" s="26">
        <v>653489.13</v>
      </c>
      <c r="D121" s="26">
        <v>133666.66</v>
      </c>
      <c r="E121" s="27">
        <v>519822.47</v>
      </c>
      <c r="F121" s="28"/>
      <c r="G121" s="21">
        <f t="shared" si="1"/>
        <v>0.20454305031822029</v>
      </c>
    </row>
    <row r="122" spans="1:7" ht="68.25">
      <c r="A122" s="12" t="s">
        <v>180</v>
      </c>
      <c r="B122" s="25" t="s">
        <v>181</v>
      </c>
      <c r="C122" s="26">
        <v>3080092.96</v>
      </c>
      <c r="D122" s="26">
        <v>878057.85</v>
      </c>
      <c r="E122" s="27">
        <v>2202035.11</v>
      </c>
      <c r="F122" s="28"/>
      <c r="G122" s="21">
        <f t="shared" si="1"/>
        <v>0.2850751134472253</v>
      </c>
    </row>
    <row r="123" spans="1:7" ht="34.5">
      <c r="A123" s="12" t="s">
        <v>182</v>
      </c>
      <c r="B123" s="25" t="s">
        <v>183</v>
      </c>
      <c r="C123" s="26">
        <v>3080092.96</v>
      </c>
      <c r="D123" s="26">
        <v>878057.85</v>
      </c>
      <c r="E123" s="27">
        <v>2202035.11</v>
      </c>
      <c r="F123" s="28"/>
      <c r="G123" s="21">
        <f t="shared" si="1"/>
        <v>0.2850751134472253</v>
      </c>
    </row>
    <row r="124" spans="1:7" ht="45.75">
      <c r="A124" s="12" t="s">
        <v>184</v>
      </c>
      <c r="B124" s="25" t="s">
        <v>185</v>
      </c>
      <c r="C124" s="26">
        <v>387109.87</v>
      </c>
      <c r="D124" s="26">
        <v>148074.48000000001</v>
      </c>
      <c r="E124" s="27">
        <v>239035.39</v>
      </c>
      <c r="F124" s="28"/>
      <c r="G124" s="21">
        <f t="shared" si="1"/>
        <v>0.38251279927323995</v>
      </c>
    </row>
    <row r="125" spans="1:7" ht="34.5">
      <c r="A125" s="12" t="s">
        <v>182</v>
      </c>
      <c r="B125" s="25" t="s">
        <v>186</v>
      </c>
      <c r="C125" s="26">
        <v>387109.87</v>
      </c>
      <c r="D125" s="26">
        <v>148074.48000000001</v>
      </c>
      <c r="E125" s="27">
        <v>239035.39</v>
      </c>
      <c r="F125" s="28"/>
      <c r="G125" s="21">
        <f t="shared" si="1"/>
        <v>0.38251279927323995</v>
      </c>
    </row>
    <row r="126" spans="1:7" ht="57">
      <c r="A126" s="12" t="s">
        <v>187</v>
      </c>
      <c r="B126" s="25" t="s">
        <v>188</v>
      </c>
      <c r="C126" s="26">
        <v>3910.87</v>
      </c>
      <c r="D126" s="26">
        <v>1496.37</v>
      </c>
      <c r="E126" s="27">
        <v>2414.5</v>
      </c>
      <c r="F126" s="28"/>
      <c r="G126" s="21">
        <f t="shared" si="1"/>
        <v>0.38261818981454254</v>
      </c>
    </row>
    <row r="127" spans="1:7" ht="34.5">
      <c r="A127" s="12" t="s">
        <v>182</v>
      </c>
      <c r="B127" s="25" t="s">
        <v>189</v>
      </c>
      <c r="C127" s="26">
        <v>3910.87</v>
      </c>
      <c r="D127" s="26">
        <v>1496.37</v>
      </c>
      <c r="E127" s="27">
        <v>2414.5</v>
      </c>
      <c r="F127" s="28"/>
      <c r="G127" s="21">
        <f t="shared" si="1"/>
        <v>0.38261818981454254</v>
      </c>
    </row>
    <row r="128" spans="1:7">
      <c r="A128" s="12" t="s">
        <v>190</v>
      </c>
      <c r="B128" s="25" t="s">
        <v>191</v>
      </c>
      <c r="C128" s="26">
        <v>2228247</v>
      </c>
      <c r="D128" s="26" t="s">
        <v>7</v>
      </c>
      <c r="E128" s="27">
        <v>2228247</v>
      </c>
      <c r="F128" s="28"/>
      <c r="G128" s="21" t="e">
        <f t="shared" si="1"/>
        <v>#VALUE!</v>
      </c>
    </row>
    <row r="129" spans="1:7" ht="23.25">
      <c r="A129" s="12" t="s">
        <v>108</v>
      </c>
      <c r="B129" s="25" t="s">
        <v>192</v>
      </c>
      <c r="C129" s="26">
        <v>2228247</v>
      </c>
      <c r="D129" s="26" t="s">
        <v>7</v>
      </c>
      <c r="E129" s="27">
        <v>2228247</v>
      </c>
      <c r="F129" s="28"/>
      <c r="G129" s="21" t="e">
        <f t="shared" si="1"/>
        <v>#VALUE!</v>
      </c>
    </row>
    <row r="130" spans="1:7">
      <c r="A130" s="12" t="s">
        <v>45</v>
      </c>
      <c r="B130" s="25" t="s">
        <v>193</v>
      </c>
      <c r="C130" s="26">
        <v>1057847</v>
      </c>
      <c r="D130" s="26" t="s">
        <v>7</v>
      </c>
      <c r="E130" s="27">
        <v>1057847</v>
      </c>
      <c r="F130" s="28"/>
      <c r="G130" s="21" t="e">
        <f t="shared" si="1"/>
        <v>#VALUE!</v>
      </c>
    </row>
    <row r="131" spans="1:7">
      <c r="A131" s="12" t="s">
        <v>28</v>
      </c>
      <c r="B131" s="25" t="s">
        <v>194</v>
      </c>
      <c r="C131" s="26">
        <v>1047847</v>
      </c>
      <c r="D131" s="26" t="s">
        <v>7</v>
      </c>
      <c r="E131" s="27">
        <v>1047847</v>
      </c>
      <c r="F131" s="28"/>
      <c r="G131" s="21" t="e">
        <f t="shared" si="1"/>
        <v>#VALUE!</v>
      </c>
    </row>
    <row r="132" spans="1:7" ht="23.25">
      <c r="A132" s="12" t="s">
        <v>47</v>
      </c>
      <c r="B132" s="25" t="s">
        <v>195</v>
      </c>
      <c r="C132" s="26">
        <v>10000</v>
      </c>
      <c r="D132" s="26" t="s">
        <v>7</v>
      </c>
      <c r="E132" s="27">
        <v>10000</v>
      </c>
      <c r="F132" s="28"/>
      <c r="G132" s="21" t="e">
        <f t="shared" si="1"/>
        <v>#VALUE!</v>
      </c>
    </row>
    <row r="133" spans="1:7">
      <c r="A133" s="12" t="s">
        <v>45</v>
      </c>
      <c r="B133" s="25" t="s">
        <v>196</v>
      </c>
      <c r="C133" s="26">
        <v>170400</v>
      </c>
      <c r="D133" s="26" t="s">
        <v>7</v>
      </c>
      <c r="E133" s="27">
        <v>170400</v>
      </c>
      <c r="F133" s="28"/>
      <c r="G133" s="21" t="e">
        <f t="shared" si="1"/>
        <v>#VALUE!</v>
      </c>
    </row>
    <row r="134" spans="1:7" ht="34.5">
      <c r="A134" s="12" t="s">
        <v>197</v>
      </c>
      <c r="B134" s="25" t="s">
        <v>198</v>
      </c>
      <c r="C134" s="26">
        <v>170400</v>
      </c>
      <c r="D134" s="26" t="s">
        <v>7</v>
      </c>
      <c r="E134" s="27">
        <v>170400</v>
      </c>
      <c r="F134" s="28"/>
      <c r="G134" s="21" t="e">
        <f t="shared" si="1"/>
        <v>#VALUE!</v>
      </c>
    </row>
    <row r="135" spans="1:7" ht="23.25">
      <c r="A135" s="12" t="s">
        <v>199</v>
      </c>
      <c r="B135" s="25" t="s">
        <v>200</v>
      </c>
      <c r="C135" s="26">
        <v>1000000</v>
      </c>
      <c r="D135" s="26" t="s">
        <v>7</v>
      </c>
      <c r="E135" s="27">
        <v>1000000</v>
      </c>
      <c r="F135" s="28"/>
      <c r="G135" s="21" t="e">
        <f t="shared" si="1"/>
        <v>#VALUE!</v>
      </c>
    </row>
    <row r="136" spans="1:7" ht="45.75">
      <c r="A136" s="12" t="s">
        <v>201</v>
      </c>
      <c r="B136" s="25" t="s">
        <v>202</v>
      </c>
      <c r="C136" s="26">
        <v>1000000</v>
      </c>
      <c r="D136" s="26" t="s">
        <v>7</v>
      </c>
      <c r="E136" s="27">
        <v>1000000</v>
      </c>
      <c r="F136" s="28"/>
      <c r="G136" s="21" t="e">
        <f t="shared" si="1"/>
        <v>#VALUE!</v>
      </c>
    </row>
    <row r="137" spans="1:7">
      <c r="A137" s="12" t="s">
        <v>203</v>
      </c>
      <c r="B137" s="25" t="s">
        <v>204</v>
      </c>
      <c r="C137" s="26">
        <v>20999860.16</v>
      </c>
      <c r="D137" s="26">
        <v>2526835.56</v>
      </c>
      <c r="E137" s="27">
        <v>18473024.600000001</v>
      </c>
      <c r="F137" s="28"/>
      <c r="G137" s="21">
        <f t="shared" ref="G137:G200" si="2">D137/C137</f>
        <v>0.12032630411573179</v>
      </c>
    </row>
    <row r="138" spans="1:7" ht="23.25">
      <c r="A138" s="12" t="s">
        <v>108</v>
      </c>
      <c r="B138" s="25" t="s">
        <v>205</v>
      </c>
      <c r="C138" s="26">
        <v>13805452.01</v>
      </c>
      <c r="D138" s="26">
        <v>2526835.56</v>
      </c>
      <c r="E138" s="27">
        <v>11278616.449999999</v>
      </c>
      <c r="F138" s="28"/>
      <c r="G138" s="21">
        <f t="shared" si="2"/>
        <v>0.18303171516366742</v>
      </c>
    </row>
    <row r="139" spans="1:7">
      <c r="A139" s="12" t="s">
        <v>45</v>
      </c>
      <c r="B139" s="25" t="s">
        <v>206</v>
      </c>
      <c r="C139" s="26">
        <v>5000000</v>
      </c>
      <c r="D139" s="26">
        <v>1217125.56</v>
      </c>
      <c r="E139" s="27">
        <v>3782874.44</v>
      </c>
      <c r="F139" s="28"/>
      <c r="G139" s="21">
        <f t="shared" si="2"/>
        <v>0.243425112</v>
      </c>
    </row>
    <row r="140" spans="1:7" ht="23.25">
      <c r="A140" s="12" t="s">
        <v>89</v>
      </c>
      <c r="B140" s="25" t="s">
        <v>207</v>
      </c>
      <c r="C140" s="26">
        <v>7000</v>
      </c>
      <c r="D140" s="26">
        <v>1642.52</v>
      </c>
      <c r="E140" s="27">
        <v>5357.48</v>
      </c>
      <c r="F140" s="28"/>
      <c r="G140" s="21">
        <f t="shared" si="2"/>
        <v>0.23464571428571429</v>
      </c>
    </row>
    <row r="141" spans="1:7">
      <c r="A141" s="12" t="s">
        <v>28</v>
      </c>
      <c r="B141" s="25" t="s">
        <v>208</v>
      </c>
      <c r="C141" s="26">
        <v>1993000</v>
      </c>
      <c r="D141" s="26">
        <v>259500</v>
      </c>
      <c r="E141" s="27">
        <v>1733500</v>
      </c>
      <c r="F141" s="28"/>
      <c r="G141" s="21">
        <f t="shared" si="2"/>
        <v>0.13020572002007025</v>
      </c>
    </row>
    <row r="142" spans="1:7">
      <c r="A142" s="12" t="s">
        <v>164</v>
      </c>
      <c r="B142" s="25" t="s">
        <v>209</v>
      </c>
      <c r="C142" s="26">
        <v>2998000</v>
      </c>
      <c r="D142" s="26">
        <v>954932</v>
      </c>
      <c r="E142" s="27">
        <v>2043068</v>
      </c>
      <c r="F142" s="28"/>
      <c r="G142" s="21">
        <f t="shared" si="2"/>
        <v>0.31852301534356237</v>
      </c>
    </row>
    <row r="143" spans="1:7">
      <c r="A143" s="12" t="s">
        <v>49</v>
      </c>
      <c r="B143" s="25" t="s">
        <v>210</v>
      </c>
      <c r="C143" s="26">
        <v>2000</v>
      </c>
      <c r="D143" s="26">
        <v>1051.04</v>
      </c>
      <c r="E143" s="27">
        <v>948.96</v>
      </c>
      <c r="F143" s="28"/>
      <c r="G143" s="21">
        <f t="shared" si="2"/>
        <v>0.52551999999999999</v>
      </c>
    </row>
    <row r="144" spans="1:7">
      <c r="A144" s="12" t="s">
        <v>45</v>
      </c>
      <c r="B144" s="25" t="s">
        <v>211</v>
      </c>
      <c r="C144" s="26">
        <v>620000</v>
      </c>
      <c r="D144" s="26">
        <v>60000</v>
      </c>
      <c r="E144" s="27">
        <v>560000</v>
      </c>
      <c r="F144" s="28"/>
      <c r="G144" s="21">
        <f t="shared" si="2"/>
        <v>9.6774193548387094E-2</v>
      </c>
    </row>
    <row r="145" spans="1:7">
      <c r="A145" s="12" t="s">
        <v>28</v>
      </c>
      <c r="B145" s="25" t="s">
        <v>212</v>
      </c>
      <c r="C145" s="26">
        <v>620000</v>
      </c>
      <c r="D145" s="26">
        <v>60000</v>
      </c>
      <c r="E145" s="27">
        <v>560000</v>
      </c>
      <c r="F145" s="28"/>
      <c r="G145" s="21">
        <f t="shared" si="2"/>
        <v>9.6774193548387094E-2</v>
      </c>
    </row>
    <row r="146" spans="1:7">
      <c r="A146" s="12" t="s">
        <v>45</v>
      </c>
      <c r="B146" s="25" t="s">
        <v>213</v>
      </c>
      <c r="C146" s="26">
        <v>250000</v>
      </c>
      <c r="D146" s="26">
        <v>30000</v>
      </c>
      <c r="E146" s="27">
        <v>220000</v>
      </c>
      <c r="F146" s="28"/>
      <c r="G146" s="21">
        <f t="shared" si="2"/>
        <v>0.12</v>
      </c>
    </row>
    <row r="147" spans="1:7">
      <c r="A147" s="12" t="s">
        <v>28</v>
      </c>
      <c r="B147" s="25" t="s">
        <v>214</v>
      </c>
      <c r="C147" s="26">
        <v>250000</v>
      </c>
      <c r="D147" s="26">
        <v>30000</v>
      </c>
      <c r="E147" s="27">
        <v>220000</v>
      </c>
      <c r="F147" s="28"/>
      <c r="G147" s="21">
        <f t="shared" si="2"/>
        <v>0.12</v>
      </c>
    </row>
    <row r="148" spans="1:7" ht="45.75">
      <c r="A148" s="12" t="s">
        <v>54</v>
      </c>
      <c r="B148" s="25" t="s">
        <v>215</v>
      </c>
      <c r="C148" s="26">
        <v>5000000</v>
      </c>
      <c r="D148" s="26">
        <v>1200000</v>
      </c>
      <c r="E148" s="27">
        <v>3800000</v>
      </c>
      <c r="F148" s="28"/>
      <c r="G148" s="21">
        <f t="shared" si="2"/>
        <v>0.24</v>
      </c>
    </row>
    <row r="149" spans="1:7" ht="45.75">
      <c r="A149" s="12" t="s">
        <v>56</v>
      </c>
      <c r="B149" s="25" t="s">
        <v>216</v>
      </c>
      <c r="C149" s="26">
        <v>5000000</v>
      </c>
      <c r="D149" s="26">
        <v>1200000</v>
      </c>
      <c r="E149" s="27">
        <v>3800000</v>
      </c>
      <c r="F149" s="28"/>
      <c r="G149" s="21">
        <f t="shared" si="2"/>
        <v>0.24</v>
      </c>
    </row>
    <row r="150" spans="1:7">
      <c r="A150" s="12" t="s">
        <v>45</v>
      </c>
      <c r="B150" s="25" t="s">
        <v>217</v>
      </c>
      <c r="C150" s="26">
        <v>500000</v>
      </c>
      <c r="D150" s="26" t="s">
        <v>7</v>
      </c>
      <c r="E150" s="27">
        <v>500000</v>
      </c>
      <c r="F150" s="28"/>
      <c r="G150" s="21" t="e">
        <f t="shared" si="2"/>
        <v>#VALUE!</v>
      </c>
    </row>
    <row r="151" spans="1:7">
      <c r="A151" s="12" t="s">
        <v>59</v>
      </c>
      <c r="B151" s="25" t="s">
        <v>218</v>
      </c>
      <c r="C151" s="26">
        <v>500000</v>
      </c>
      <c r="D151" s="26" t="s">
        <v>7</v>
      </c>
      <c r="E151" s="27">
        <v>500000</v>
      </c>
      <c r="F151" s="28"/>
      <c r="G151" s="21" t="e">
        <f t="shared" si="2"/>
        <v>#VALUE!</v>
      </c>
    </row>
    <row r="152" spans="1:7" ht="23.25">
      <c r="A152" s="12" t="s">
        <v>219</v>
      </c>
      <c r="B152" s="25" t="s">
        <v>220</v>
      </c>
      <c r="C152" s="26">
        <v>300000</v>
      </c>
      <c r="D152" s="26" t="s">
        <v>7</v>
      </c>
      <c r="E152" s="27">
        <v>300000</v>
      </c>
      <c r="F152" s="28"/>
      <c r="G152" s="21" t="e">
        <f t="shared" si="2"/>
        <v>#VALUE!</v>
      </c>
    </row>
    <row r="153" spans="1:7">
      <c r="A153" s="12" t="s">
        <v>28</v>
      </c>
      <c r="B153" s="25" t="s">
        <v>221</v>
      </c>
      <c r="C153" s="26">
        <v>300000</v>
      </c>
      <c r="D153" s="26" t="s">
        <v>7</v>
      </c>
      <c r="E153" s="27">
        <v>300000</v>
      </c>
      <c r="F153" s="28"/>
      <c r="G153" s="21" t="e">
        <f t="shared" si="2"/>
        <v>#VALUE!</v>
      </c>
    </row>
    <row r="154" spans="1:7" ht="23.25">
      <c r="A154" s="12" t="s">
        <v>222</v>
      </c>
      <c r="B154" s="25" t="s">
        <v>223</v>
      </c>
      <c r="C154" s="26">
        <v>1000000</v>
      </c>
      <c r="D154" s="26" t="s">
        <v>7</v>
      </c>
      <c r="E154" s="27">
        <v>1000000</v>
      </c>
      <c r="F154" s="28"/>
      <c r="G154" s="21" t="e">
        <f t="shared" si="2"/>
        <v>#VALUE!</v>
      </c>
    </row>
    <row r="155" spans="1:7">
      <c r="A155" s="12" t="s">
        <v>28</v>
      </c>
      <c r="B155" s="25" t="s">
        <v>224</v>
      </c>
      <c r="C155" s="26">
        <v>1000000</v>
      </c>
      <c r="D155" s="26" t="s">
        <v>7</v>
      </c>
      <c r="E155" s="27">
        <v>1000000</v>
      </c>
      <c r="F155" s="28"/>
      <c r="G155" s="21" t="e">
        <f t="shared" si="2"/>
        <v>#VALUE!</v>
      </c>
    </row>
    <row r="156" spans="1:7">
      <c r="A156" s="12" t="s">
        <v>45</v>
      </c>
      <c r="B156" s="25" t="s">
        <v>225</v>
      </c>
      <c r="C156" s="26">
        <v>400000</v>
      </c>
      <c r="D156" s="26" t="s">
        <v>7</v>
      </c>
      <c r="E156" s="27">
        <v>400000</v>
      </c>
      <c r="F156" s="28"/>
      <c r="G156" s="21" t="e">
        <f t="shared" si="2"/>
        <v>#VALUE!</v>
      </c>
    </row>
    <row r="157" spans="1:7">
      <c r="A157" s="12" t="s">
        <v>28</v>
      </c>
      <c r="B157" s="25" t="s">
        <v>226</v>
      </c>
      <c r="C157" s="26">
        <v>400000</v>
      </c>
      <c r="D157" s="26" t="s">
        <v>7</v>
      </c>
      <c r="E157" s="27">
        <v>400000</v>
      </c>
      <c r="F157" s="28"/>
      <c r="G157" s="21" t="e">
        <f t="shared" si="2"/>
        <v>#VALUE!</v>
      </c>
    </row>
    <row r="158" spans="1:7">
      <c r="A158" s="12" t="s">
        <v>45</v>
      </c>
      <c r="B158" s="25" t="s">
        <v>227</v>
      </c>
      <c r="C158" s="26">
        <v>735452.01</v>
      </c>
      <c r="D158" s="26">
        <v>19710</v>
      </c>
      <c r="E158" s="27">
        <v>715742.01</v>
      </c>
      <c r="F158" s="28"/>
      <c r="G158" s="21">
        <f t="shared" si="2"/>
        <v>2.6799845172766609E-2</v>
      </c>
    </row>
    <row r="159" spans="1:7">
      <c r="A159" s="12" t="s">
        <v>28</v>
      </c>
      <c r="B159" s="25" t="s">
        <v>228</v>
      </c>
      <c r="C159" s="26">
        <v>735452.01</v>
      </c>
      <c r="D159" s="26">
        <v>19710</v>
      </c>
      <c r="E159" s="27">
        <v>715742.01</v>
      </c>
      <c r="F159" s="28"/>
      <c r="G159" s="21">
        <f t="shared" si="2"/>
        <v>2.6799845172766609E-2</v>
      </c>
    </row>
    <row r="160" spans="1:7" ht="34.5">
      <c r="A160" s="12" t="s">
        <v>229</v>
      </c>
      <c r="B160" s="25" t="s">
        <v>230</v>
      </c>
      <c r="C160" s="26">
        <v>7194408.1500000004</v>
      </c>
      <c r="D160" s="26" t="s">
        <v>7</v>
      </c>
      <c r="E160" s="27">
        <v>7194408.1500000004</v>
      </c>
      <c r="F160" s="28"/>
      <c r="G160" s="21" t="e">
        <f t="shared" si="2"/>
        <v>#VALUE!</v>
      </c>
    </row>
    <row r="161" spans="1:7" ht="45.75">
      <c r="A161" s="12" t="s">
        <v>231</v>
      </c>
      <c r="B161" s="25" t="s">
        <v>232</v>
      </c>
      <c r="C161" s="26">
        <v>6932219.1100000003</v>
      </c>
      <c r="D161" s="26" t="s">
        <v>7</v>
      </c>
      <c r="E161" s="27">
        <v>6932219.1100000003</v>
      </c>
      <c r="F161" s="28"/>
      <c r="G161" s="21" t="e">
        <f t="shared" si="2"/>
        <v>#VALUE!</v>
      </c>
    </row>
    <row r="162" spans="1:7" ht="23.25">
      <c r="A162" s="12" t="s">
        <v>69</v>
      </c>
      <c r="B162" s="25" t="s">
        <v>233</v>
      </c>
      <c r="C162" s="26">
        <v>6932219.1100000003</v>
      </c>
      <c r="D162" s="26" t="s">
        <v>7</v>
      </c>
      <c r="E162" s="27">
        <v>6932219.1100000003</v>
      </c>
      <c r="F162" s="28"/>
      <c r="G162" s="21" t="e">
        <f t="shared" si="2"/>
        <v>#VALUE!</v>
      </c>
    </row>
    <row r="163" spans="1:7" ht="45.75">
      <c r="A163" s="12" t="s">
        <v>234</v>
      </c>
      <c r="B163" s="25" t="s">
        <v>235</v>
      </c>
      <c r="C163" s="26">
        <v>262189.03999999998</v>
      </c>
      <c r="D163" s="26" t="s">
        <v>7</v>
      </c>
      <c r="E163" s="27">
        <v>262189.03999999998</v>
      </c>
      <c r="F163" s="28"/>
      <c r="G163" s="21" t="e">
        <f t="shared" si="2"/>
        <v>#VALUE!</v>
      </c>
    </row>
    <row r="164" spans="1:7">
      <c r="A164" s="12" t="s">
        <v>28</v>
      </c>
      <c r="B164" s="25" t="s">
        <v>236</v>
      </c>
      <c r="C164" s="26">
        <v>262189.03999999998</v>
      </c>
      <c r="D164" s="26" t="s">
        <v>7</v>
      </c>
      <c r="E164" s="27">
        <v>262189.03999999998</v>
      </c>
      <c r="F164" s="28"/>
      <c r="G164" s="21" t="e">
        <f t="shared" si="2"/>
        <v>#VALUE!</v>
      </c>
    </row>
    <row r="165" spans="1:7">
      <c r="A165" s="12" t="s">
        <v>237</v>
      </c>
      <c r="B165" s="25" t="s">
        <v>238</v>
      </c>
      <c r="C165" s="26">
        <v>150000</v>
      </c>
      <c r="D165" s="26">
        <v>9664</v>
      </c>
      <c r="E165" s="27">
        <v>140336</v>
      </c>
      <c r="F165" s="28"/>
      <c r="G165" s="21">
        <f t="shared" si="2"/>
        <v>6.442666666666666E-2</v>
      </c>
    </row>
    <row r="166" spans="1:7" ht="23.25">
      <c r="A166" s="12" t="s">
        <v>239</v>
      </c>
      <c r="B166" s="25" t="s">
        <v>240</v>
      </c>
      <c r="C166" s="26">
        <v>150000</v>
      </c>
      <c r="D166" s="26">
        <v>9664</v>
      </c>
      <c r="E166" s="27">
        <v>140336</v>
      </c>
      <c r="F166" s="28"/>
      <c r="G166" s="21">
        <f t="shared" si="2"/>
        <v>6.442666666666666E-2</v>
      </c>
    </row>
    <row r="167" spans="1:7">
      <c r="A167" s="12" t="s">
        <v>45</v>
      </c>
      <c r="B167" s="25" t="s">
        <v>241</v>
      </c>
      <c r="C167" s="26">
        <v>150000</v>
      </c>
      <c r="D167" s="26">
        <v>9664</v>
      </c>
      <c r="E167" s="27">
        <v>140336</v>
      </c>
      <c r="F167" s="28"/>
      <c r="G167" s="21">
        <f t="shared" si="2"/>
        <v>6.442666666666666E-2</v>
      </c>
    </row>
    <row r="168" spans="1:7">
      <c r="A168" s="12" t="s">
        <v>28</v>
      </c>
      <c r="B168" s="25" t="s">
        <v>242</v>
      </c>
      <c r="C168" s="26">
        <v>150000</v>
      </c>
      <c r="D168" s="26">
        <v>9664</v>
      </c>
      <c r="E168" s="27">
        <v>140336</v>
      </c>
      <c r="F168" s="28"/>
      <c r="G168" s="21">
        <f t="shared" si="2"/>
        <v>6.442666666666666E-2</v>
      </c>
    </row>
    <row r="169" spans="1:7">
      <c r="A169" s="12" t="s">
        <v>243</v>
      </c>
      <c r="B169" s="25" t="s">
        <v>244</v>
      </c>
      <c r="C169" s="26">
        <v>600000</v>
      </c>
      <c r="D169" s="26" t="s">
        <v>7</v>
      </c>
      <c r="E169" s="27">
        <v>600000</v>
      </c>
      <c r="F169" s="28"/>
      <c r="G169" s="21" t="e">
        <f t="shared" si="2"/>
        <v>#VALUE!</v>
      </c>
    </row>
    <row r="170" spans="1:7" ht="23.25">
      <c r="A170" s="12" t="s">
        <v>245</v>
      </c>
      <c r="B170" s="25" t="s">
        <v>246</v>
      </c>
      <c r="C170" s="26">
        <v>600000</v>
      </c>
      <c r="D170" s="26" t="s">
        <v>7</v>
      </c>
      <c r="E170" s="27">
        <v>600000</v>
      </c>
      <c r="F170" s="28"/>
      <c r="G170" s="21" t="e">
        <f t="shared" si="2"/>
        <v>#VALUE!</v>
      </c>
    </row>
    <row r="171" spans="1:7" ht="23.25">
      <c r="A171" s="12" t="s">
        <v>95</v>
      </c>
      <c r="B171" s="25" t="s">
        <v>247</v>
      </c>
      <c r="C171" s="26">
        <v>600000</v>
      </c>
      <c r="D171" s="26" t="s">
        <v>7</v>
      </c>
      <c r="E171" s="27">
        <v>600000</v>
      </c>
      <c r="F171" s="28"/>
      <c r="G171" s="21" t="e">
        <f t="shared" si="2"/>
        <v>#VALUE!</v>
      </c>
    </row>
    <row r="172" spans="1:7">
      <c r="A172" s="12" t="s">
        <v>45</v>
      </c>
      <c r="B172" s="25" t="s">
        <v>248</v>
      </c>
      <c r="C172" s="26">
        <v>600000</v>
      </c>
      <c r="D172" s="26" t="s">
        <v>7</v>
      </c>
      <c r="E172" s="27">
        <v>600000</v>
      </c>
      <c r="F172" s="28"/>
      <c r="G172" s="21" t="e">
        <f t="shared" si="2"/>
        <v>#VALUE!</v>
      </c>
    </row>
    <row r="173" spans="1:7">
      <c r="A173" s="12" t="s">
        <v>28</v>
      </c>
      <c r="B173" s="25" t="s">
        <v>249</v>
      </c>
      <c r="C173" s="26">
        <v>600000</v>
      </c>
      <c r="D173" s="26" t="s">
        <v>7</v>
      </c>
      <c r="E173" s="27">
        <v>600000</v>
      </c>
      <c r="F173" s="28"/>
      <c r="G173" s="21" t="e">
        <f t="shared" si="2"/>
        <v>#VALUE!</v>
      </c>
    </row>
    <row r="174" spans="1:7">
      <c r="A174" s="12" t="s">
        <v>250</v>
      </c>
      <c r="B174" s="25" t="s">
        <v>251</v>
      </c>
      <c r="C174" s="26">
        <v>21144000</v>
      </c>
      <c r="D174" s="26">
        <v>5926275.6600000001</v>
      </c>
      <c r="E174" s="27">
        <v>15217724.34</v>
      </c>
      <c r="F174" s="28"/>
      <c r="G174" s="21">
        <f t="shared" si="2"/>
        <v>0.28028167139614074</v>
      </c>
    </row>
    <row r="175" spans="1:7">
      <c r="A175" s="12" t="s">
        <v>252</v>
      </c>
      <c r="B175" s="25" t="s">
        <v>253</v>
      </c>
      <c r="C175" s="26">
        <v>21144000</v>
      </c>
      <c r="D175" s="26">
        <v>5926275.6600000001</v>
      </c>
      <c r="E175" s="27">
        <v>15217724.34</v>
      </c>
      <c r="F175" s="28"/>
      <c r="G175" s="21">
        <f t="shared" si="2"/>
        <v>0.28028167139614074</v>
      </c>
    </row>
    <row r="176" spans="1:7">
      <c r="A176" s="12" t="s">
        <v>254</v>
      </c>
      <c r="B176" s="25" t="s">
        <v>255</v>
      </c>
      <c r="C176" s="26">
        <v>21144000</v>
      </c>
      <c r="D176" s="26">
        <v>5926275.6600000001</v>
      </c>
      <c r="E176" s="27">
        <v>15217724.34</v>
      </c>
      <c r="F176" s="28"/>
      <c r="G176" s="21">
        <f t="shared" si="2"/>
        <v>0.28028167139614074</v>
      </c>
    </row>
    <row r="177" spans="1:7" ht="45.75">
      <c r="A177" s="12" t="s">
        <v>54</v>
      </c>
      <c r="B177" s="25" t="s">
        <v>256</v>
      </c>
      <c r="C177" s="26">
        <v>15541346</v>
      </c>
      <c r="D177" s="26">
        <v>4679362.16</v>
      </c>
      <c r="E177" s="27">
        <v>10861983.84</v>
      </c>
      <c r="F177" s="28"/>
      <c r="G177" s="21">
        <f t="shared" si="2"/>
        <v>0.30109117704476818</v>
      </c>
    </row>
    <row r="178" spans="1:7" ht="45.75">
      <c r="A178" s="12" t="s">
        <v>56</v>
      </c>
      <c r="B178" s="25" t="s">
        <v>257</v>
      </c>
      <c r="C178" s="26">
        <v>15541346</v>
      </c>
      <c r="D178" s="26">
        <v>4679362.16</v>
      </c>
      <c r="E178" s="27">
        <v>10861983.84</v>
      </c>
      <c r="F178" s="28"/>
      <c r="G178" s="21">
        <f t="shared" si="2"/>
        <v>0.30109117704476818</v>
      </c>
    </row>
    <row r="179" spans="1:7" ht="45.75">
      <c r="A179" s="12" t="s">
        <v>30</v>
      </c>
      <c r="B179" s="25" t="s">
        <v>258</v>
      </c>
      <c r="C179" s="26">
        <v>200000</v>
      </c>
      <c r="D179" s="26" t="s">
        <v>7</v>
      </c>
      <c r="E179" s="27">
        <v>200000</v>
      </c>
      <c r="F179" s="28"/>
      <c r="G179" s="21" t="e">
        <f t="shared" si="2"/>
        <v>#VALUE!</v>
      </c>
    </row>
    <row r="180" spans="1:7">
      <c r="A180" s="12" t="s">
        <v>59</v>
      </c>
      <c r="B180" s="25" t="s">
        <v>259</v>
      </c>
      <c r="C180" s="26">
        <v>200000</v>
      </c>
      <c r="D180" s="26" t="s">
        <v>7</v>
      </c>
      <c r="E180" s="27">
        <v>200000</v>
      </c>
      <c r="F180" s="28"/>
      <c r="G180" s="21" t="e">
        <f t="shared" si="2"/>
        <v>#VALUE!</v>
      </c>
    </row>
    <row r="181" spans="1:7">
      <c r="A181" s="12" t="s">
        <v>61</v>
      </c>
      <c r="B181" s="25" t="s">
        <v>260</v>
      </c>
      <c r="C181" s="26">
        <v>4738271</v>
      </c>
      <c r="D181" s="26">
        <v>1184567.75</v>
      </c>
      <c r="E181" s="27">
        <v>3553703.25</v>
      </c>
      <c r="F181" s="28"/>
      <c r="G181" s="21">
        <f t="shared" si="2"/>
        <v>0.25</v>
      </c>
    </row>
    <row r="182" spans="1:7" ht="45.75">
      <c r="A182" s="12" t="s">
        <v>56</v>
      </c>
      <c r="B182" s="25" t="s">
        <v>261</v>
      </c>
      <c r="C182" s="26">
        <v>4738271</v>
      </c>
      <c r="D182" s="26">
        <v>1184567.75</v>
      </c>
      <c r="E182" s="27">
        <v>3553703.25</v>
      </c>
      <c r="F182" s="28"/>
      <c r="G182" s="21">
        <f t="shared" si="2"/>
        <v>0.25</v>
      </c>
    </row>
    <row r="183" spans="1:7">
      <c r="A183" s="12" t="s">
        <v>61</v>
      </c>
      <c r="B183" s="25" t="s">
        <v>262</v>
      </c>
      <c r="C183" s="26">
        <v>249383</v>
      </c>
      <c r="D183" s="26">
        <v>62345.75</v>
      </c>
      <c r="E183" s="27">
        <v>187037.25</v>
      </c>
      <c r="F183" s="28"/>
      <c r="G183" s="21">
        <f t="shared" si="2"/>
        <v>0.25</v>
      </c>
    </row>
    <row r="184" spans="1:7" ht="45.75">
      <c r="A184" s="12" t="s">
        <v>56</v>
      </c>
      <c r="B184" s="25" t="s">
        <v>263</v>
      </c>
      <c r="C184" s="26">
        <v>249383</v>
      </c>
      <c r="D184" s="26">
        <v>62345.75</v>
      </c>
      <c r="E184" s="27">
        <v>187037.25</v>
      </c>
      <c r="F184" s="28"/>
      <c r="G184" s="21">
        <f t="shared" si="2"/>
        <v>0.25</v>
      </c>
    </row>
    <row r="185" spans="1:7" ht="23.25">
      <c r="A185" s="12" t="s">
        <v>264</v>
      </c>
      <c r="B185" s="25" t="s">
        <v>265</v>
      </c>
      <c r="C185" s="26">
        <v>200000</v>
      </c>
      <c r="D185" s="26" t="s">
        <v>7</v>
      </c>
      <c r="E185" s="27">
        <v>200000</v>
      </c>
      <c r="F185" s="28"/>
      <c r="G185" s="21" t="e">
        <f t="shared" si="2"/>
        <v>#VALUE!</v>
      </c>
    </row>
    <row r="186" spans="1:7">
      <c r="A186" s="12" t="s">
        <v>59</v>
      </c>
      <c r="B186" s="25" t="s">
        <v>266</v>
      </c>
      <c r="C186" s="26">
        <v>200000</v>
      </c>
      <c r="D186" s="26" t="s">
        <v>7</v>
      </c>
      <c r="E186" s="27">
        <v>200000</v>
      </c>
      <c r="F186" s="28"/>
      <c r="G186" s="21" t="e">
        <f t="shared" si="2"/>
        <v>#VALUE!</v>
      </c>
    </row>
    <row r="187" spans="1:7">
      <c r="A187" s="12" t="s">
        <v>45</v>
      </c>
      <c r="B187" s="25" t="s">
        <v>267</v>
      </c>
      <c r="C187" s="26">
        <v>215000</v>
      </c>
      <c r="D187" s="26" t="s">
        <v>7</v>
      </c>
      <c r="E187" s="27">
        <v>215000</v>
      </c>
      <c r="F187" s="28"/>
      <c r="G187" s="21" t="e">
        <f t="shared" si="2"/>
        <v>#VALUE!</v>
      </c>
    </row>
    <row r="188" spans="1:7">
      <c r="A188" s="12" t="s">
        <v>28</v>
      </c>
      <c r="B188" s="25" t="s">
        <v>268</v>
      </c>
      <c r="C188" s="26">
        <v>5000</v>
      </c>
      <c r="D188" s="26" t="s">
        <v>7</v>
      </c>
      <c r="E188" s="27">
        <v>5000</v>
      </c>
      <c r="F188" s="28"/>
      <c r="G188" s="21" t="e">
        <f t="shared" si="2"/>
        <v>#VALUE!</v>
      </c>
    </row>
    <row r="189" spans="1:7" ht="23.25">
      <c r="A189" s="12" t="s">
        <v>269</v>
      </c>
      <c r="B189" s="25" t="s">
        <v>270</v>
      </c>
      <c r="C189" s="26">
        <v>10000</v>
      </c>
      <c r="D189" s="26" t="s">
        <v>7</v>
      </c>
      <c r="E189" s="27">
        <v>10000</v>
      </c>
      <c r="F189" s="28"/>
      <c r="G189" s="21" t="e">
        <f t="shared" si="2"/>
        <v>#VALUE!</v>
      </c>
    </row>
    <row r="190" spans="1:7">
      <c r="A190" s="12" t="s">
        <v>59</v>
      </c>
      <c r="B190" s="25" t="s">
        <v>271</v>
      </c>
      <c r="C190" s="26">
        <v>200000</v>
      </c>
      <c r="D190" s="26" t="s">
        <v>7</v>
      </c>
      <c r="E190" s="27">
        <v>200000</v>
      </c>
      <c r="F190" s="28"/>
      <c r="G190" s="21" t="e">
        <f t="shared" si="2"/>
        <v>#VALUE!</v>
      </c>
    </row>
    <row r="191" spans="1:7">
      <c r="A191" s="12" t="s">
        <v>272</v>
      </c>
      <c r="B191" s="25" t="s">
        <v>273</v>
      </c>
      <c r="C191" s="26">
        <v>2436447</v>
      </c>
      <c r="D191" s="26">
        <v>2194398.46</v>
      </c>
      <c r="E191" s="27">
        <v>242048.54</v>
      </c>
      <c r="F191" s="28"/>
      <c r="G191" s="21">
        <f t="shared" si="2"/>
        <v>0.90065511788272024</v>
      </c>
    </row>
    <row r="192" spans="1:7">
      <c r="A192" s="12" t="s">
        <v>274</v>
      </c>
      <c r="B192" s="25" t="s">
        <v>275</v>
      </c>
      <c r="C192" s="26">
        <v>320000</v>
      </c>
      <c r="D192" s="26">
        <v>77951.460000000006</v>
      </c>
      <c r="E192" s="27">
        <v>242048.54</v>
      </c>
      <c r="F192" s="28"/>
      <c r="G192" s="21">
        <f t="shared" si="2"/>
        <v>0.24359831250000002</v>
      </c>
    </row>
    <row r="193" spans="1:7" ht="23.25">
      <c r="A193" s="12" t="s">
        <v>43</v>
      </c>
      <c r="B193" s="25" t="s">
        <v>276</v>
      </c>
      <c r="C193" s="26">
        <v>320000</v>
      </c>
      <c r="D193" s="26">
        <v>77951.460000000006</v>
      </c>
      <c r="E193" s="27">
        <v>242048.54</v>
      </c>
      <c r="F193" s="28"/>
      <c r="G193" s="21">
        <f t="shared" si="2"/>
        <v>0.24359831250000002</v>
      </c>
    </row>
    <row r="194" spans="1:7" ht="23.25">
      <c r="A194" s="12" t="s">
        <v>277</v>
      </c>
      <c r="B194" s="25" t="s">
        <v>278</v>
      </c>
      <c r="C194" s="26">
        <v>320000</v>
      </c>
      <c r="D194" s="26">
        <v>77951.460000000006</v>
      </c>
      <c r="E194" s="27">
        <v>242048.54</v>
      </c>
      <c r="F194" s="28"/>
      <c r="G194" s="21">
        <f t="shared" si="2"/>
        <v>0.24359831250000002</v>
      </c>
    </row>
    <row r="195" spans="1:7">
      <c r="A195" s="12" t="s">
        <v>279</v>
      </c>
      <c r="B195" s="25" t="s">
        <v>280</v>
      </c>
      <c r="C195" s="26">
        <v>320000</v>
      </c>
      <c r="D195" s="26">
        <v>77951.460000000006</v>
      </c>
      <c r="E195" s="27">
        <v>242048.54</v>
      </c>
      <c r="F195" s="28"/>
      <c r="G195" s="21">
        <f t="shared" si="2"/>
        <v>0.24359831250000002</v>
      </c>
    </row>
    <row r="196" spans="1:7">
      <c r="A196" s="12" t="s">
        <v>281</v>
      </c>
      <c r="B196" s="25" t="s">
        <v>282</v>
      </c>
      <c r="C196" s="26">
        <v>2116447</v>
      </c>
      <c r="D196" s="26">
        <v>2116447</v>
      </c>
      <c r="E196" s="27" t="s">
        <v>7</v>
      </c>
      <c r="F196" s="28"/>
      <c r="G196" s="21">
        <f t="shared" si="2"/>
        <v>1</v>
      </c>
    </row>
    <row r="197" spans="1:7" ht="23.25">
      <c r="A197" s="12" t="s">
        <v>283</v>
      </c>
      <c r="B197" s="25" t="s">
        <v>284</v>
      </c>
      <c r="C197" s="26">
        <v>2116447</v>
      </c>
      <c r="D197" s="26">
        <v>2116447</v>
      </c>
      <c r="E197" s="27" t="s">
        <v>7</v>
      </c>
      <c r="F197" s="28"/>
      <c r="G197" s="21">
        <f t="shared" si="2"/>
        <v>1</v>
      </c>
    </row>
    <row r="198" spans="1:7" ht="34.5">
      <c r="A198" s="12" t="s">
        <v>285</v>
      </c>
      <c r="B198" s="25" t="s">
        <v>286</v>
      </c>
      <c r="C198" s="26">
        <v>2116447</v>
      </c>
      <c r="D198" s="26">
        <v>2116447</v>
      </c>
      <c r="E198" s="27" t="s">
        <v>7</v>
      </c>
      <c r="F198" s="28"/>
      <c r="G198" s="21">
        <f t="shared" si="2"/>
        <v>1</v>
      </c>
    </row>
    <row r="199" spans="1:7">
      <c r="A199" s="12" t="s">
        <v>287</v>
      </c>
      <c r="B199" s="25" t="s">
        <v>288</v>
      </c>
      <c r="C199" s="26">
        <v>2116447</v>
      </c>
      <c r="D199" s="26">
        <v>2116447</v>
      </c>
      <c r="E199" s="27" t="s">
        <v>7</v>
      </c>
      <c r="F199" s="28"/>
      <c r="G199" s="21">
        <f t="shared" si="2"/>
        <v>1</v>
      </c>
    </row>
    <row r="200" spans="1:7" ht="23.25">
      <c r="A200" s="12" t="s">
        <v>289</v>
      </c>
      <c r="B200" s="25" t="s">
        <v>290</v>
      </c>
      <c r="C200" s="26">
        <v>11003</v>
      </c>
      <c r="D200" s="26" t="s">
        <v>7</v>
      </c>
      <c r="E200" s="27">
        <v>11003</v>
      </c>
      <c r="F200" s="28"/>
      <c r="G200" s="21" t="e">
        <f t="shared" si="2"/>
        <v>#VALUE!</v>
      </c>
    </row>
    <row r="201" spans="1:7" ht="23.25">
      <c r="A201" s="12" t="s">
        <v>291</v>
      </c>
      <c r="B201" s="25" t="s">
        <v>292</v>
      </c>
      <c r="C201" s="26">
        <v>11003</v>
      </c>
      <c r="D201" s="26" t="s">
        <v>7</v>
      </c>
      <c r="E201" s="27">
        <v>11003</v>
      </c>
      <c r="F201" s="28"/>
      <c r="G201" s="21" t="e">
        <f t="shared" ref="G201:G204" si="3">D201/C201</f>
        <v>#VALUE!</v>
      </c>
    </row>
    <row r="202" spans="1:7" ht="23.25">
      <c r="A202" s="12" t="s">
        <v>43</v>
      </c>
      <c r="B202" s="25" t="s">
        <v>293</v>
      </c>
      <c r="C202" s="26">
        <v>11003</v>
      </c>
      <c r="D202" s="26" t="s">
        <v>7</v>
      </c>
      <c r="E202" s="27">
        <v>11003</v>
      </c>
      <c r="F202" s="28"/>
      <c r="G202" s="21" t="e">
        <f t="shared" si="3"/>
        <v>#VALUE!</v>
      </c>
    </row>
    <row r="203" spans="1:7" ht="23.25">
      <c r="A203" s="12" t="s">
        <v>294</v>
      </c>
      <c r="B203" s="25" t="s">
        <v>295</v>
      </c>
      <c r="C203" s="26">
        <v>11003</v>
      </c>
      <c r="D203" s="26" t="s">
        <v>7</v>
      </c>
      <c r="E203" s="27">
        <v>11003</v>
      </c>
      <c r="F203" s="28"/>
      <c r="G203" s="21" t="e">
        <f t="shared" si="3"/>
        <v>#VALUE!</v>
      </c>
    </row>
    <row r="204" spans="1:7">
      <c r="A204" s="12" t="s">
        <v>296</v>
      </c>
      <c r="B204" s="25" t="s">
        <v>297</v>
      </c>
      <c r="C204" s="26">
        <v>11003</v>
      </c>
      <c r="D204" s="26" t="s">
        <v>7</v>
      </c>
      <c r="E204" s="27">
        <v>11003</v>
      </c>
      <c r="F204" s="28"/>
      <c r="G204" s="21" t="e">
        <f t="shared" si="3"/>
        <v>#VALUE!</v>
      </c>
    </row>
    <row r="205" spans="1:7" ht="24" customHeight="1">
      <c r="A205" s="13" t="s">
        <v>298</v>
      </c>
      <c r="B205" s="29" t="s">
        <v>5</v>
      </c>
      <c r="C205" s="30">
        <v>-3147781</v>
      </c>
      <c r="D205" s="30">
        <v>360596.27</v>
      </c>
      <c r="E205" s="31" t="s">
        <v>5</v>
      </c>
      <c r="F205" s="32"/>
      <c r="G205" s="31" t="s">
        <v>5</v>
      </c>
    </row>
    <row r="206" spans="1:7" ht="15" customHeight="1">
      <c r="A206" s="8"/>
      <c r="B206" s="15"/>
      <c r="C206" s="15"/>
      <c r="D206" s="15"/>
      <c r="E206" s="15"/>
      <c r="F206" s="3"/>
      <c r="G206" s="16"/>
    </row>
  </sheetData>
  <mergeCells count="7">
    <mergeCell ref="G4:G6"/>
    <mergeCell ref="A2:G2"/>
    <mergeCell ref="E4:E6"/>
    <mergeCell ref="A4:A6"/>
    <mergeCell ref="B4:B6"/>
    <mergeCell ref="C4:C6"/>
    <mergeCell ref="D4:D6"/>
  </mergeCells>
  <pageMargins left="0.39374999999999999" right="0.39374999999999999" top="0.39374999999999999" bottom="0.39374999999999999" header="0" footer="0"/>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C59F2BDF-05C8-4331-B6A0-9C22CF5BA7A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2021-10-25T08:12:50Z</cp:lastPrinted>
  <dcterms:created xsi:type="dcterms:W3CDTF">2021-04-15T07:15:39Z</dcterms:created>
  <dcterms:modified xsi:type="dcterms:W3CDTF">2021-10-25T08:18:49Z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SV_0503117M_20160101_869.xlsx</vt:lpwstr>
  </property>
  <property fmtid="{D5CDD505-2E9C-101B-9397-08002B2CF9AE}" pid="3" name="Название отчета">
    <vt:lpwstr>SV_0503117M_20160101_869.xlsx</vt:lpwstr>
  </property>
  <property fmtid="{D5CDD505-2E9C-101B-9397-08002B2CF9AE}" pid="4" name="Версия клиента">
    <vt:lpwstr>19.2.4.33000</vt:lpwstr>
  </property>
  <property fmtid="{D5CDD505-2E9C-101B-9397-08002B2CF9AE}" pid="5" name="Версия базы">
    <vt:lpwstr>19.2.0.262801898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SV_0503117M_20160101.xlt</vt:lpwstr>
  </property>
  <property fmtid="{D5CDD505-2E9C-101B-9397-08002B2CF9AE}" pid="11" name="Локальная база">
    <vt:lpwstr>не используется</vt:lpwstr>
  </property>
</Properties>
</file>