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600" yWindow="525" windowWidth="14055" windowHeight="9150"/>
  </bookViews>
  <sheets>
    <sheet name="Расходы" sheetId="3" r:id="rId1"/>
  </sheets>
  <calcPr calcId="124519"/>
</workbook>
</file>

<file path=xl/calcChain.xml><?xml version="1.0" encoding="utf-8"?>
<calcChain xmlns="http://schemas.openxmlformats.org/spreadsheetml/2006/main">
  <c r="G10" i="3"/>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8"/>
</calcChain>
</file>

<file path=xl/sharedStrings.xml><?xml version="1.0" encoding="utf-8"?>
<sst xmlns="http://schemas.openxmlformats.org/spreadsheetml/2006/main" count="558" uniqueCount="332">
  <si>
    <t xml:space="preserve"> Наименование показателя</t>
  </si>
  <si>
    <t>Неисполненные назначения</t>
  </si>
  <si>
    <t>4</t>
  </si>
  <si>
    <t>5</t>
  </si>
  <si>
    <t>6</t>
  </si>
  <si>
    <t>x</t>
  </si>
  <si>
    <t>в том числе:</t>
  </si>
  <si>
    <t>-</t>
  </si>
  <si>
    <t>Код расхода по бюджетной классификации</t>
  </si>
  <si>
    <t>Расходы бюджета - всего</t>
  </si>
  <si>
    <t xml:space="preserve">  ОБЩЕГОСУДАРСТВЕННЫЕ ВОПРОСЫ</t>
  </si>
  <si>
    <t>000 0100 00 0 00 00000 000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</si>
  <si>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</si>
  <si>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</si>
  <si>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 xml:space="preserve">  Непрограммная деятельность</t>
  </si>
  <si>
    <t>000 0103 99 0 00 00000 000</t>
  </si>
  <si>
    <t xml:space="preserve">  Расходы на обеспечение функций депутатов представительного органа муниципального образования</t>
  </si>
  <si>
    <t>000 0103 99 2 00 03030 000</t>
  </si>
  <si>
    <t xml:space="preserve">  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</si>
  <si>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000 0103 99 2 00 03030 123</t>
  </si>
  <si>
    <t xml:space="preserve">  Расходы на выплаты по оплате труда работников органов местного самоуправления</t>
  </si>
  <si>
    <t>000 0103 99 2 00 06010 000</t>
  </si>
  <si>
    <t xml:space="preserve">  Фонд оплаты труда государственных (муниципальных) органов</t>
  </si>
  <si>
    <t>000 0103 99 2 00 06010 121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</si>
  <si>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</si>
  <si>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000 0103 99 2 00 06010 129</t>
  </si>
  <si>
    <t xml:space="preserve">  Расходы на обеспечение функций органов местного самоуправления</t>
  </si>
  <si>
    <t>000 0103 99 2 00 06030 000</t>
  </si>
  <si>
    <t xml:space="preserve">  Иные выплаты персоналу государственных (муниципальных) органов, за исключением фонда оплаты труда</t>
  </si>
  <si>
    <t>000 0103 99 2 00 06030 122</t>
  </si>
  <si>
    <t xml:space="preserve">  Прочая закупка товаров, работ и услуг</t>
  </si>
  <si>
    <t>000 0103 99 2 00 06030 244</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</si>
  <si>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</si>
  <si>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000 0103 99 2 00 13060 000</t>
  </si>
  <si>
    <t>000 0103 99 2 00 13060 122</t>
  </si>
  <si>
    <t xml:space="preserve">  Резервные фонды</t>
  </si>
  <si>
    <t>000 0111 00 0 00 00000 000</t>
  </si>
  <si>
    <t>000 0111 99 0 00 00000 000</t>
  </si>
  <si>
    <t xml:space="preserve">  Резервный фонд администрации Терского района</t>
  </si>
  <si>
    <t>000 0111 99 3 00 29010 000</t>
  </si>
  <si>
    <t xml:space="preserve">  Резервные средства</t>
  </si>
  <si>
    <t>000 0111 99 3 00 29010 870</t>
  </si>
  <si>
    <t xml:space="preserve">  Другие общегосударственные вопросы</t>
  </si>
  <si>
    <t>000 0113 00 0 00 00000 000</t>
  </si>
  <si>
    <t xml:space="preserve">  Государственная программа 6. "Управление развитием регионального рынка труда"</t>
  </si>
  <si>
    <t>000 0113 06 0 00 00000 000</t>
  </si>
  <si>
    <t xml:space="preserve">  Прочие направления расходов муниципальной программы</t>
  </si>
  <si>
    <t>000 0113 06 2 01 29990 000</t>
  </si>
  <si>
    <t xml:space="preserve">  Исполнение судебных актов Российской Федерации и мировых соглашений по возмещению причиненного вреда</t>
  </si>
  <si>
    <t>000 0113 06 2 01 29990 831</t>
  </si>
  <si>
    <t xml:space="preserve">  Уплата иных платежей</t>
  </si>
  <si>
    <t>000 0113 06 2 01 29990 853</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</si>
  <si>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</si>
  <si>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000 0113 06 2 01 75540 000</t>
  </si>
  <si>
    <t>000 0113 06 2 01 75540 244</t>
  </si>
  <si>
    <t xml:space="preserve">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</si>
  <si>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000 0113 06 3 01 00050 000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</si>
  <si>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</si>
  <si>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000 0113 06 3 01 00050 611</t>
  </si>
  <si>
    <t>000 0113 06 3 01 13060 000</t>
  </si>
  <si>
    <t xml:space="preserve">  Субсидии бюджетным учреждениям на иные цели</t>
  </si>
  <si>
    <t>000 0113 06 3 01 13060 612</t>
  </si>
  <si>
    <t xml:space="preserve">  </t>
  </si>
  <si>
    <t>000 0113 06 3 01 71100 000</t>
  </si>
  <si>
    <t>000 0113 06 3 01 71100 611</t>
  </si>
  <si>
    <t>000 0113 06 3 01 S1100 000</t>
  </si>
  <si>
    <t>000 0113 06 3 01 S1100 611</t>
  </si>
  <si>
    <t xml:space="preserve">  Государственная программа 7. "Обеспечение комфортной среды проживания населения региона"</t>
  </si>
  <si>
    <t>000 0113 07 0 00 00000 000</t>
  </si>
  <si>
    <t>000 0113 07 2 01 29990 000</t>
  </si>
  <si>
    <t xml:space="preserve">  Закупка товаров, работ, услуг в сфере информационно-коммуникационных технологий</t>
  </si>
  <si>
    <t>000 0113 07 2 01 29990 242</t>
  </si>
  <si>
    <t xml:space="preserve">  Закупка товаров, работ, услуг в целях капитального ремонта государственного (муниципального) имущества</t>
  </si>
  <si>
    <t>000 0113 07 2 01 29990 243</t>
  </si>
  <si>
    <t>000 0113 07 2 01 29990 244</t>
  </si>
  <si>
    <t xml:space="preserve">  Уплата прочих налогов, сборов</t>
  </si>
  <si>
    <t>000 0113 07 2 01 29990 852</t>
  </si>
  <si>
    <t>000 0113 07 2 01 29990 853</t>
  </si>
  <si>
    <t>000 0113 07 2 03 29990 000</t>
  </si>
  <si>
    <t>000 0113 07 2 03 29990 244</t>
  </si>
  <si>
    <t>000 0113 07 2 05 29990 000</t>
  </si>
  <si>
    <t>000 0113 07 2 05 29990 244</t>
  </si>
  <si>
    <t>000 0113 07 2 05 29990 853</t>
  </si>
  <si>
    <t xml:space="preserve">  НАЦИОНАЛЬНАЯ ОБОРОНА</t>
  </si>
  <si>
    <t>000 0200 00 0 00 00000 000</t>
  </si>
  <si>
    <t xml:space="preserve">  Мобилизационная и вневойсковая подготовка</t>
  </si>
  <si>
    <t>000 0203 00 0 00 00000 000</t>
  </si>
  <si>
    <t>000 0203 06 0 00 00000 000</t>
  </si>
  <si>
    <t xml:space="preserve">  Осуществление первичного воинского учета на территориях, где отсутствуют военные комиссариаты</t>
  </si>
  <si>
    <t>000 0203 06 2 01 51180 000</t>
  </si>
  <si>
    <t>000 0203 06 2 01 51180 121</t>
  </si>
  <si>
    <t>000 0203 06 2 01 51180 122</t>
  </si>
  <si>
    <t>000 0203 06 2 01 51180 129</t>
  </si>
  <si>
    <t>000 0203 06 2 01 51180 242</t>
  </si>
  <si>
    <t xml:space="preserve">  НАЦИОНАЛЬНАЯ БЕЗОПАСНОСТЬ И ПРАВООХРАНИТЕЛЬНАЯ ДЕЯТЕЛЬНОСТЬ</t>
  </si>
  <si>
    <t>000 0300 00 0 00 00000 000</t>
  </si>
  <si>
    <t xml:space="preserve">  Гражданская оборона</t>
  </si>
  <si>
    <t>000 0309 00 0 00 00000 000</t>
  </si>
  <si>
    <t xml:space="preserve">  Государственная программа 4. "Развитие физической культуры и спорта"</t>
  </si>
  <si>
    <t>000 0309 04 0 00 00000 000</t>
  </si>
  <si>
    <t>000 0309 04 1 02 29990 000</t>
  </si>
  <si>
    <t>000 0309 04 1 02 29990 244</t>
  </si>
  <si>
    <t xml:space="preserve">  Защита населения и территории от чрезвычайных ситуаций природного и техногенного характера, пожарная безопасность</t>
  </si>
  <si>
    <t>000 0310 00 0 00 00000 000</t>
  </si>
  <si>
    <t>000 0310 04 0 00 00000 000</t>
  </si>
  <si>
    <t>000 0310 04 4 01 29990 000</t>
  </si>
  <si>
    <t>000 0310 04 4 01 29990 244</t>
  </si>
  <si>
    <t xml:space="preserve">  НАЦИОНАЛЬНАЯ ЭКОНОМИКА</t>
  </si>
  <si>
    <t>000 0400 00 0 00 00000 000</t>
  </si>
  <si>
    <t xml:space="preserve">  Сельское хозяйство и рыболовство</t>
  </si>
  <si>
    <t>000 0405 00 0 00 00000 000</t>
  </si>
  <si>
    <t xml:space="preserve">  Государственная программа 3. "Социальная поддержка граждан"</t>
  </si>
  <si>
    <t>000 0405 03 0 00 00000 000</t>
  </si>
  <si>
    <t xml:space="preserve">  Субвенция бюджетам муниципальных образований Мурманской области на осуществление деятельности по отлову и содержанию безнадзорных животных</t>
  </si>
  <si>
    <t>000 0405 03 5 01 75590 000</t>
  </si>
  <si>
    <t>000 0405 03 5 01 75590 244</t>
  </si>
  <si>
    <t xml:space="preserve">  Прочие мероприятия</t>
  </si>
  <si>
    <t>000 0405 03 5 02 29990 000</t>
  </si>
  <si>
    <t>000 0405 03 5 02 29990 244</t>
  </si>
  <si>
    <t>000 0405 03 5 02 75590 000</t>
  </si>
  <si>
    <t>000 0405 03 5 02 75590 244</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</si>
  <si>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</si>
  <si>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000 0405 03 5 03 75590 000</t>
  </si>
  <si>
    <t>000 0405 03 5 03 75590 244</t>
  </si>
  <si>
    <t xml:space="preserve">  Транспорт</t>
  </si>
  <si>
    <t>000 0408 00 0 00 00000 000</t>
  </si>
  <si>
    <t xml:space="preserve">  Государственная программа 9. "Охрана окружающей среды и воспроизводство природных ресурсов"</t>
  </si>
  <si>
    <t>000 0408 09 0 00 00000 000</t>
  </si>
  <si>
    <t xml:space="preserve">  Расходы местного бюджета, связанные с предоставлением субсидий организациям, осуществляющим регулярные перевозки пассажиров и багажа на муниципальных маршрутах</t>
  </si>
  <si>
    <t>000 0408 09 0 01 29980 000</t>
  </si>
  <si>
    <t>000 0408 09 0 01 29980 244</t>
  </si>
  <si>
    <t xml:space="preserve">  Дорожное хозяйство (дорожные фонды)</t>
  </si>
  <si>
    <t>000 0409 00 0 00 00000 000</t>
  </si>
  <si>
    <t>000 0409 03 0 00 00000 000</t>
  </si>
  <si>
    <t>000 0409 03 2 07 29990 000</t>
  </si>
  <si>
    <t>000 0409 03 2 07 29990 244</t>
  </si>
  <si>
    <t>000 0409 03 2 07 29990 853</t>
  </si>
  <si>
    <t xml:space="preserve">  Cубсидии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</si>
  <si>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000 0409 03 2 07 49100 000</t>
  </si>
  <si>
    <t>000 0409 03 2 07 49100 244</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</si>
  <si>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</si>
  <si>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S9100 000</t>
  </si>
  <si>
    <t>000 0409 03 2 07 S9100 244</t>
  </si>
  <si>
    <t xml:space="preserve">  Связь и информатика</t>
  </si>
  <si>
    <t>000 0410 00 0 00 00000 000</t>
  </si>
  <si>
    <t>000 0410 06 0 00 00000 000</t>
  </si>
  <si>
    <t>000 0410 06 1 01 29990 000</t>
  </si>
  <si>
    <t>000 0410 06 1 01 29990 242</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</si>
  <si>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</si>
  <si>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000 0410 06 1 01 70570 000</t>
  </si>
  <si>
    <t>000 0410 06 1 01 70570 242</t>
  </si>
  <si>
    <t xml:space="preserve">  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</si>
  <si>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S0570 000</t>
  </si>
  <si>
    <t>000 0410 06 1 01 S0570 242</t>
  </si>
  <si>
    <t xml:space="preserve">  Другие вопросы в области национальной экономики</t>
  </si>
  <si>
    <t>000 0412 00 0 00 00000 000</t>
  </si>
  <si>
    <t>000 0412 07 0 00 00000 000</t>
  </si>
  <si>
    <t>000 0412 07 2 05 29990 000</t>
  </si>
  <si>
    <t>000 0412 07 2 05 29990 244</t>
  </si>
  <si>
    <t>000 0412 09 0 00 00000 000</t>
  </si>
  <si>
    <t xml:space="preserve">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</si>
  <si>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000 0412 09 0 01 75610 000</t>
  </si>
  <si>
    <t>000 0412 09 0 01 75610 244</t>
  </si>
  <si>
    <t xml:space="preserve">  ЖИЛИЩНО-КОММУНАЛЬНОЕ ХОЗЯЙСТВО</t>
  </si>
  <si>
    <t>000 0500 00 0 00 00000 000</t>
  </si>
  <si>
    <t xml:space="preserve">  Жилищное хозяйство</t>
  </si>
  <si>
    <t>000 0501 00 0 00 00000 000</t>
  </si>
  <si>
    <t>000 0501 03 0 00 00000 000</t>
  </si>
  <si>
    <t>000 0501 03 1 02 29990 000</t>
  </si>
  <si>
    <t>000 0501 03 1 02 29990 244</t>
  </si>
  <si>
    <t xml:space="preserve">  Закупка энергетических ресурсов</t>
  </si>
  <si>
    <t>000 0501 03 1 02 29990 247</t>
  </si>
  <si>
    <t>000 0501 03 1 02 29990 831</t>
  </si>
  <si>
    <t>000 0501 03 1 02 29990 853</t>
  </si>
  <si>
    <t>000 0501 03 4 01 29990 000</t>
  </si>
  <si>
    <t>000 0501 03 4 01 29990 243</t>
  </si>
  <si>
    <t>000 0501 03 4 01 29990 244</t>
  </si>
  <si>
    <t>000 0501 03 4 01 29990 853</t>
  </si>
  <si>
    <t>000 0501 03 4 02 29990 000</t>
  </si>
  <si>
    <t>000 0501 03 4 02 29990 831</t>
  </si>
  <si>
    <t xml:space="preserve">  Субсидия на софинансирование расходных обязательств муниципальных образований на оплату взносов на каритальный ремонт за муниципальный жилой фонд в многоквартирных домах Мурманской области</t>
  </si>
  <si>
    <t>000 0501 03 4 02 70850 000</t>
  </si>
  <si>
    <t>000 0501 03 4 02 70850 244</t>
  </si>
  <si>
    <t xml:space="preserve">  Софинансирование субсидии на оплату взносов на каритальный ремонт за муниципальный жилой фонд в многоквартирных домах Мурманской области</t>
  </si>
  <si>
    <t>000 0501 03 4 02 S0850 000</t>
  </si>
  <si>
    <t>000 0501 03 4 02 S0850 244</t>
  </si>
  <si>
    <t>000 0501 07 0 00 00000 000</t>
  </si>
  <si>
    <t>000 0501 07 1 01 29990 000</t>
  </si>
  <si>
    <t>000 0501 07 1 01 29990 244</t>
  </si>
  <si>
    <t xml:space="preserve">  Обеспечение мероприятий по переселению граждан из аварийного жилищного фонда, в том числе переселению граждан из аварийного фонда с учетом необходимости развития малоэтажного жилищного строительства (за счет средств государственной корпорации - Фонд содействия реформированию жилищно-коммунального хозяйства)</t>
  </si>
  <si>
    <t>000 0501 07 1 F3 67483 000</t>
  </si>
  <si>
    <t xml:space="preserve">  Бюджетные инвестиции на приобретение объектов недвижимого имущества в государственную (муниципальную) собственность</t>
  </si>
  <si>
    <t>000 0501 07 1 F3 67483 412</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</si>
  <si>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</si>
  <si>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67484 000</t>
  </si>
  <si>
    <t>000 0501 07 1 F3 67484 412</t>
  </si>
  <si>
    <t xml:space="preserve">  Софинансирование обеспечения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</si>
  <si>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6748S 000</t>
  </si>
  <si>
    <t>000 0501 07 1 F3 6748S 412</t>
  </si>
  <si>
    <t>000 0501 07 2 01 29990 000</t>
  </si>
  <si>
    <t>000 0501 07 2 01 29990 244</t>
  </si>
  <si>
    <t xml:space="preserve">  Коммунальное хозяйство</t>
  </si>
  <si>
    <t>000 0502 00 0 00 00000 000</t>
  </si>
  <si>
    <t>000 0502 03 0 00 00000 000</t>
  </si>
  <si>
    <t>000 0502 03 1 01 29990 000</t>
  </si>
  <si>
    <t>000 0502 03 1 01 29990 244</t>
  </si>
  <si>
    <t>000 0502 03 1 01 29990 831</t>
  </si>
  <si>
    <t>000 0502 03 3 01 29990 000</t>
  </si>
  <si>
    <t>000 0502 03 3 01 29990 244</t>
  </si>
  <si>
    <t xml:space="preserve">  Бюджетные инвестиции в объекты капитального строительства государственной (муниципальной) собственности</t>
  </si>
  <si>
    <t>000 0502 03 3 01 29990 414</t>
  </si>
  <si>
    <t xml:space="preserve">  Субсидии на компенсацию убытков предприятию, оказывающему услуги бани и душевых</t>
  </si>
  <si>
    <t>000 0502 03 3 02 29990 000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</si>
  <si>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</si>
  <si>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000 0502 03 3 02 29990 811</t>
  </si>
  <si>
    <t>000 0502 07 0 00 00000 000</t>
  </si>
  <si>
    <t>000 0502 07 2 01 29990 000</t>
  </si>
  <si>
    <t>000 0502 07 2 01 29990 244</t>
  </si>
  <si>
    <t xml:space="preserve">  Благоустройство</t>
  </si>
  <si>
    <t>000 0503 00 0 00 00000 000</t>
  </si>
  <si>
    <t>000 0503 03 0 00 00000 000</t>
  </si>
  <si>
    <t>000 0503 03 2 01 29990 000</t>
  </si>
  <si>
    <t>000 0503 03 2 01 29990 242</t>
  </si>
  <si>
    <t>000 0503 03 2 01 29990 244</t>
  </si>
  <si>
    <t>000 0503 03 2 01 29990 247</t>
  </si>
  <si>
    <t>000 0503 03 2 01 29990 853</t>
  </si>
  <si>
    <t>000 0503 03 2 02 29990 000</t>
  </si>
  <si>
    <t>000 0503 03 2 02 29990 244</t>
  </si>
  <si>
    <t>000 0503 03 2 03 29990 000</t>
  </si>
  <si>
    <t>000 0503 03 2 03 29990 244</t>
  </si>
  <si>
    <t>000 0503 03 2 05 00050 000</t>
  </si>
  <si>
    <t>000 0503 03 2 05 00050 611</t>
  </si>
  <si>
    <t>000 0503 03 2 05 29990 000</t>
  </si>
  <si>
    <t>000 0503 03 2 05 29990 244</t>
  </si>
  <si>
    <t>000 0503 03 2 05 29990 612</t>
  </si>
  <si>
    <t xml:space="preserve">  Устройство и замена игровых комплексов и оборудования на детских площадках (средства благотворителя)</t>
  </si>
  <si>
    <t>000 0503 03 2 05 29991 000</t>
  </si>
  <si>
    <t>000 0503 03 2 05 29991 244</t>
  </si>
  <si>
    <t xml:space="preserve">  Приобретение погружных и наземных мусорных контейнеров (средства благотворителя)</t>
  </si>
  <si>
    <t>000 0503 03 2 05 29992 000</t>
  </si>
  <si>
    <t>000 0503 03 2 05 29992 244</t>
  </si>
  <si>
    <t>000 0503 03 2 06 29990 000</t>
  </si>
  <si>
    <t>000 0503 03 2 06 29990 244</t>
  </si>
  <si>
    <t>000 0503 03 2 07 29990 000</t>
  </si>
  <si>
    <t>000 0503 03 2 07 29990 244</t>
  </si>
  <si>
    <t xml:space="preserve">  Государственная программа 10. "Развитие сельского хозяйства и регулирования рынков сельскохозяйственной продукции, сырья и продовольствия"</t>
  </si>
  <si>
    <t>000 0503 10 0 00 00000 000</t>
  </si>
  <si>
    <t xml:space="preserve">  Повышение уровня благоустройства территорий общего пользования муниципального образования городское поселение Умба Терского района"</t>
  </si>
  <si>
    <t>000 0503 10 0 02 29990 000</t>
  </si>
  <si>
    <t>000 0503 10 0 02 29990 244</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</si>
  <si>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общественных территорий</t>
  </si>
  <si>
    <t>000 0503 10 0 F2 55550 000</t>
  </si>
  <si>
    <t>000 0503 10 0 F2 55550 243</t>
  </si>
  <si>
    <t xml:space="preserve">  Предоставление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</si>
  <si>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71210 000</t>
  </si>
  <si>
    <t>000 0503 10 0 F2 71210 244</t>
  </si>
  <si>
    <t xml:space="preserve">  Софинансирование субсидий муниципальным образованиям на поддержку муниципальных программ формирования современной городской среды в части реализации мероприятий по благоустройству дворовых территорий</t>
  </si>
  <si>
    <t>000 0503 10 0 F2 S1210 000</t>
  </si>
  <si>
    <t>000 0503 10 0 F2 S1210 244</t>
  </si>
  <si>
    <t xml:space="preserve">  Другие вопросы в области жилищно-коммунального хозяйства</t>
  </si>
  <si>
    <t>000 0505 00 0 00 00000 000</t>
  </si>
  <si>
    <t xml:space="preserve">  Государственная программа 5. "Развитие культуры и сохранение культурного наследия региона"</t>
  </si>
  <si>
    <t>000 0505 05 0 00 00000 000</t>
  </si>
  <si>
    <t>000 0505 05 0 01 29990 000</t>
  </si>
  <si>
    <t>000 0505 05 0 01 29990 244</t>
  </si>
  <si>
    <t xml:space="preserve">  ОХРАНА ОКРУЖАЮЩЕЙ СРЕДЫ</t>
  </si>
  <si>
    <t>000 0600 00 0 00 00000 000</t>
  </si>
  <si>
    <t xml:space="preserve">  Охрана объектов растительного и животного мира и среды их обитания</t>
  </si>
  <si>
    <t>000 0603 00 0 00 00000 000</t>
  </si>
  <si>
    <t>000 0603 04 0 00 00000 000</t>
  </si>
  <si>
    <t>000 0603 04 2 01 29990 000</t>
  </si>
  <si>
    <t>000 0603 04 2 01 29990 244</t>
  </si>
  <si>
    <t xml:space="preserve">  КУЛЬТУРА, КИНЕМАТОГРАФИЯ</t>
  </si>
  <si>
    <t>000 0800 00 0 00 00000 000</t>
  </si>
  <si>
    <t xml:space="preserve">  Культура</t>
  </si>
  <si>
    <t>000 0801 00 0 00 00000 000</t>
  </si>
  <si>
    <t xml:space="preserve">  Государственная программа 1. "Развитие здравоохранения"</t>
  </si>
  <si>
    <t>000 0801 01 0 00 00000 000</t>
  </si>
  <si>
    <t>000 0801 01 1 01 00050 000</t>
  </si>
  <si>
    <t>000 0801 01 1 01 00050 611</t>
  </si>
  <si>
    <t>000 0801 01 1 01 13060 000</t>
  </si>
  <si>
    <t>000 0801 01 1 01 13060 612</t>
  </si>
  <si>
    <t>000 0801 01 1 01 71100 000</t>
  </si>
  <si>
    <t>000 0801 01 1 01 71100 611</t>
  </si>
  <si>
    <t>000 0801 01 1 01 S1100 000</t>
  </si>
  <si>
    <t>000 0801 01 1 01 S1100 611</t>
  </si>
  <si>
    <t xml:space="preserve">  Субсидия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</si>
  <si>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000 0801 01 1 02 71060 000</t>
  </si>
  <si>
    <t>000 0801 01 1 02 71060 612</t>
  </si>
  <si>
    <t xml:space="preserve">  Субсидия на обеспечение развития и укрепления материально-технической базы муниципальных домов культуры</t>
  </si>
  <si>
    <t>000 0801 01 1 02 L4670 000</t>
  </si>
  <si>
    <t>000 0801 01 1 02 L4670 612</t>
  </si>
  <si>
    <t xml:space="preserve">  Софинансирование субсидии на проведение ремонтных работ и укрепление материально-технической базы муниципальных учреждений культуры, искусства и образования в сфере культуры и искусства</t>
  </si>
  <si>
    <t>000 0801 01 1 02 S1060 000</t>
  </si>
  <si>
    <t>000 0801 01 1 02 S1060 612</t>
  </si>
  <si>
    <t>000 0801 01 1 03 29990 000</t>
  </si>
  <si>
    <t>000 0801 01 1 03 29990 244</t>
  </si>
  <si>
    <t xml:space="preserve">  Публичные нормативные выплаты гражданам несоциального характера</t>
  </si>
  <si>
    <t>000 0801 01 1 03 29990 330</t>
  </si>
  <si>
    <t>000 0801 01 1 03 29990 612</t>
  </si>
  <si>
    <t xml:space="preserve">  СОЦИАЛЬНАЯ ПОЛИТИКА</t>
  </si>
  <si>
    <t>000 1000 00 0 00 00000 000</t>
  </si>
  <si>
    <t xml:space="preserve">  Пенсионное обеспечение</t>
  </si>
  <si>
    <t>000 1001 00 0 00 00000 000</t>
  </si>
  <si>
    <t>000 1001 06 0 00 00000 000</t>
  </si>
  <si>
    <t xml:space="preserve">  Доплаты к пенсиям государственных служащих субъектов Российской Федерации и муниципальных служащих</t>
  </si>
  <si>
    <t>000 1001 06 2 02 13020 000</t>
  </si>
  <si>
    <t xml:space="preserve">  Иные пенсии, социальные доплаты к пенсиям</t>
  </si>
  <si>
    <t>000 1001 06 2 02 13020 312</t>
  </si>
  <si>
    <t xml:space="preserve">  Социальное обеспечение населения</t>
  </si>
  <si>
    <t>000 1003 00 0 00 00000 000</t>
  </si>
  <si>
    <t xml:space="preserve">  Государственная программа 8. "Обеспечение общественного порядка и безопасности населения региона"</t>
  </si>
  <si>
    <t>000 1003 08 0 00 00000 000</t>
  </si>
  <si>
    <t xml:space="preserve">  Предоставление молодым семьям социальных выплат на приобретение жилого помещения или строительство индивидуального жилого дома</t>
  </si>
  <si>
    <t>000 1003 08 0 01 L4970 000</t>
  </si>
  <si>
    <t xml:space="preserve">  Субсидии гражданам на приобретение жилья</t>
  </si>
  <si>
    <t>000 1003 08 0 01 L4970 322</t>
  </si>
  <si>
    <t xml:space="preserve">  ОБСЛУЖИВАНИЕ ГОСУДАРСТВЕННОГО (МУНИЦИПАЛЬНОГО) ДОЛГА</t>
  </si>
  <si>
    <t>000 1300 00 0 00 00000 000</t>
  </si>
  <si>
    <t xml:space="preserve">  Обслуживание государственного (муниципального) внутреннего долга</t>
  </si>
  <si>
    <t>000 1301 00 0 00 00000 000</t>
  </si>
  <si>
    <t>000 1301 06 0 00 00000 000</t>
  </si>
  <si>
    <t xml:space="preserve">  Процентные платежи по муниципальному долгу городского поселения Умба</t>
  </si>
  <si>
    <t>000 1301 06 2 01 20030 000</t>
  </si>
  <si>
    <t xml:space="preserve">  Обслуживание муниципального долга</t>
  </si>
  <si>
    <t>000 1301 06 2 01 20030 730</t>
  </si>
  <si>
    <t>Результат исполнения бюджета (дефицит / профицит)</t>
  </si>
  <si>
    <t>% исполнения</t>
  </si>
  <si>
    <t>3</t>
  </si>
  <si>
    <t>Анализ расходов бюджета муниципального образования городское поселение Умба по состоянию на 01.07.2021 г.</t>
  </si>
  <si>
    <t>Утверждено решением Совета депутатов от 22.12.2020 № 174</t>
  </si>
  <si>
    <t>Исполнено по состоянию на 01.07.2021</t>
  </si>
</sst>
</file>

<file path=xl/styles.xml><?xml version="1.0" encoding="utf-8"?>
<styleSheet xmlns="http://schemas.openxmlformats.org/spreadsheetml/2006/main">
  <numFmts count="2">
    <numFmt numFmtId="164" formatCode="dd\.mm\.yyyy"/>
    <numFmt numFmtId="165" formatCode="#,##0.00_ ;\-#,##0.00"/>
  </numFmts>
  <fonts count="14">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
      <sz val="8"/>
      <name val="Arial Cyr"/>
    </font>
  </fonts>
  <fills count="4">
    <fill>
      <patternFill patternType="none"/>
    </fill>
    <fill>
      <patternFill patternType="gray125"/>
    </fill>
    <fill>
      <patternFill patternType="solid">
        <fgColor rgb="FFFFFFFF"/>
      </patternFill>
    </fill>
    <fill>
      <patternFill patternType="solid">
        <fgColor rgb="FFC0C0C0"/>
      </patternFill>
    </fill>
  </fills>
  <borders count="36">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45">
    <xf numFmtId="0" fontId="0" fillId="0" borderId="0" xfId="0"/>
    <xf numFmtId="0" fontId="0" fillId="0" borderId="0" xfId="0" applyProtection="1">
      <protection locked="0"/>
    </xf>
    <xf numFmtId="0" fontId="2" fillId="0" borderId="1" xfId="2" applyNumberFormat="1" applyProtection="1">
      <alignment horizontal="center"/>
    </xf>
    <xf numFmtId="0" fontId="6" fillId="0" borderId="1" xfId="14" applyNumberFormat="1" applyProtection="1"/>
    <xf numFmtId="0" fontId="2" fillId="0" borderId="2" xfId="28" applyNumberFormat="1" applyProtection="1">
      <alignment horizontal="center"/>
    </xf>
    <xf numFmtId="0" fontId="3" fillId="0" borderId="13" xfId="33" applyNumberFormat="1" applyProtection="1">
      <alignment horizontal="center" vertical="center"/>
    </xf>
    <xf numFmtId="49" fontId="3" fillId="0" borderId="1" xfId="48" applyNumberFormat="1" applyProtection="1">
      <alignment horizontal="right"/>
    </xf>
    <xf numFmtId="0" fontId="2" fillId="0" borderId="5" xfId="49" applyNumberFormat="1" applyProtection="1">
      <alignment horizontal="center"/>
    </xf>
    <xf numFmtId="49" fontId="1" fillId="0" borderId="5" xfId="52" applyNumberFormat="1" applyProtection="1"/>
    <xf numFmtId="0" fontId="6" fillId="0" borderId="11" xfId="71" applyNumberFormat="1" applyProtection="1"/>
    <xf numFmtId="49" fontId="3" fillId="0" borderId="20" xfId="51" applyNumberFormat="1" applyBorder="1" applyProtection="1">
      <alignment horizontal="center" vertical="center" shrinkToFit="1"/>
    </xf>
    <xf numFmtId="0" fontId="2" fillId="0" borderId="1" xfId="2" applyNumberFormat="1" applyAlignment="1" applyProtection="1"/>
    <xf numFmtId="0" fontId="2" fillId="0" borderId="1" xfId="2" applyAlignment="1"/>
    <xf numFmtId="0" fontId="3" fillId="0" borderId="20" xfId="50" applyNumberFormat="1" applyBorder="1" applyProtection="1">
      <alignment horizontal="center" vertical="center" shrinkToFit="1"/>
    </xf>
    <xf numFmtId="0" fontId="6" fillId="0" borderId="1" xfId="72" applyNumberFormat="1" applyBorder="1" applyProtection="1"/>
    <xf numFmtId="0" fontId="0" fillId="0" borderId="1" xfId="0" applyBorder="1" applyProtection="1">
      <protection locked="0"/>
    </xf>
    <xf numFmtId="49" fontId="3" fillId="0" borderId="13" xfId="38" applyNumberFormat="1" applyBorder="1" applyProtection="1">
      <alignment horizontal="center"/>
    </xf>
    <xf numFmtId="4" fontId="3" fillId="0" borderId="13" xfId="39" applyNumberFormat="1" applyBorder="1" applyProtection="1">
      <alignment horizontal="right" shrinkToFit="1"/>
    </xf>
    <xf numFmtId="4" fontId="3" fillId="0" borderId="13" xfId="54" applyNumberFormat="1" applyBorder="1" applyProtection="1">
      <alignment horizontal="right" shrinkToFit="1"/>
    </xf>
    <xf numFmtId="49" fontId="1" fillId="0" borderId="13" xfId="55" applyNumberFormat="1" applyBorder="1" applyProtection="1"/>
    <xf numFmtId="10" fontId="3" fillId="0" borderId="13" xfId="54" applyNumberFormat="1" applyBorder="1" applyProtection="1">
      <alignment horizontal="right" shrinkToFit="1"/>
    </xf>
    <xf numFmtId="49" fontId="3" fillId="0" borderId="13" xfId="42" applyNumberFormat="1" applyBorder="1" applyProtection="1">
      <alignment horizontal="center"/>
    </xf>
    <xf numFmtId="165" fontId="3" fillId="0" borderId="13" xfId="57" applyNumberFormat="1" applyBorder="1" applyProtection="1">
      <alignment horizontal="right" shrinkToFit="1"/>
    </xf>
    <xf numFmtId="165" fontId="3" fillId="0" borderId="13" xfId="58" applyNumberFormat="1" applyBorder="1" applyProtection="1">
      <alignment horizontal="right" shrinkToFit="1"/>
    </xf>
    <xf numFmtId="49" fontId="3" fillId="0" borderId="13" xfId="61" applyNumberFormat="1" applyBorder="1" applyProtection="1">
      <alignment horizontal="center" wrapText="1"/>
    </xf>
    <xf numFmtId="4" fontId="3" fillId="0" borderId="13" xfId="62" applyNumberFormat="1" applyBorder="1" applyProtection="1">
      <alignment horizontal="right" wrapText="1"/>
    </xf>
    <xf numFmtId="4" fontId="3" fillId="0" borderId="13" xfId="63" applyNumberFormat="1" applyBorder="1" applyProtection="1">
      <alignment horizontal="right" wrapText="1"/>
    </xf>
    <xf numFmtId="0" fontId="1" fillId="0" borderId="13" xfId="64" applyNumberFormat="1" applyBorder="1" applyProtection="1">
      <alignment wrapText="1"/>
    </xf>
    <xf numFmtId="49" fontId="3" fillId="0" borderId="13" xfId="67" applyNumberFormat="1" applyBorder="1" applyProtection="1">
      <alignment horizontal="center"/>
    </xf>
    <xf numFmtId="4" fontId="3" fillId="0" borderId="13" xfId="68" applyNumberFormat="1" applyBorder="1" applyProtection="1">
      <alignment horizontal="right" shrinkToFit="1"/>
    </xf>
    <xf numFmtId="49" fontId="3" fillId="0" borderId="13" xfId="69" applyNumberFormat="1" applyBorder="1" applyProtection="1">
      <alignment horizontal="center"/>
    </xf>
    <xf numFmtId="0" fontId="1" fillId="0" borderId="13" xfId="70" applyNumberFormat="1" applyBorder="1" applyProtection="1"/>
    <xf numFmtId="0" fontId="3" fillId="0" borderId="13" xfId="36" applyNumberFormat="1" applyBorder="1" applyProtection="1">
      <alignment horizontal="left" wrapText="1"/>
    </xf>
    <xf numFmtId="0" fontId="3" fillId="0" borderId="13" xfId="40" applyNumberFormat="1" applyBorder="1" applyProtection="1">
      <alignment horizontal="left" wrapText="1"/>
    </xf>
    <xf numFmtId="0" fontId="3" fillId="0" borderId="13" xfId="59" applyNumberFormat="1" applyBorder="1" applyProtection="1">
      <alignment horizontal="left" wrapText="1"/>
    </xf>
    <xf numFmtId="0" fontId="3" fillId="0" borderId="13" xfId="65" applyNumberFormat="1" applyBorder="1" applyProtection="1">
      <alignment horizontal="left" wrapText="1"/>
    </xf>
    <xf numFmtId="0" fontId="13" fillId="0" borderId="34" xfId="1" applyNumberFormat="1" applyFont="1" applyBorder="1" applyAlignment="1" applyProtection="1">
      <alignment horizontal="center" vertical="top"/>
    </xf>
    <xf numFmtId="0" fontId="13" fillId="0" borderId="35" xfId="1" applyNumberFormat="1" applyFont="1" applyBorder="1" applyAlignment="1" applyProtection="1">
      <alignment horizontal="center" vertical="top"/>
    </xf>
    <xf numFmtId="0" fontId="2" fillId="0" borderId="1" xfId="2" applyNumberFormat="1" applyAlignment="1" applyProtection="1">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5" applyNumberFormat="1" applyBorder="1" applyAlignment="1" applyProtection="1">
      <alignment horizontal="center" vertical="top" wrapText="1"/>
    </xf>
    <xf numFmtId="49" fontId="3" fillId="0" borderId="13" xfId="35" applyBorder="1" applyAlignment="1" applyProtection="1">
      <alignment horizontal="center" vertical="top" wrapText="1"/>
      <protection locked="0"/>
    </xf>
    <xf numFmtId="49" fontId="13" fillId="0" borderId="13" xfId="39" applyNumberFormat="1" applyFont="1" applyBorder="1" applyAlignment="1" applyProtection="1">
      <alignment horizontal="center" vertical="top" wrapText="1"/>
    </xf>
    <xf numFmtId="49" fontId="13" fillId="0" borderId="13" xfId="39" applyNumberFormat="1" applyFont="1" applyBorder="1" applyAlignment="1">
      <alignment horizontal="center" vertical="top" wrapText="1"/>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G230"/>
  <sheetViews>
    <sheetView tabSelected="1" zoomScaleSheetLayoutView="100" workbookViewId="0">
      <selection activeCell="D13" sqref="D13"/>
    </sheetView>
  </sheetViews>
  <sheetFormatPr defaultRowHeight="15"/>
  <cols>
    <col min="1" max="1" width="50.7109375" style="1" customWidth="1"/>
    <col min="2" max="2" width="26.85546875" style="1" customWidth="1"/>
    <col min="3" max="5" width="19.85546875" style="1" customWidth="1"/>
    <col min="6" max="6" width="9.140625" style="1" hidden="1"/>
    <col min="7" max="7" width="14.28515625" style="1" customWidth="1"/>
    <col min="8" max="16384" width="9.140625" style="1"/>
  </cols>
  <sheetData>
    <row r="1" spans="1:7" ht="14.1" customHeight="1">
      <c r="A1" s="11"/>
      <c r="B1" s="12"/>
      <c r="C1" s="12"/>
      <c r="D1" s="12"/>
      <c r="E1" s="6"/>
      <c r="F1" s="2"/>
    </row>
    <row r="2" spans="1:7" ht="14.1" customHeight="1">
      <c r="A2" s="38" t="s">
        <v>329</v>
      </c>
      <c r="B2" s="38"/>
      <c r="C2" s="38"/>
      <c r="D2" s="38"/>
      <c r="E2" s="38"/>
      <c r="F2" s="38"/>
      <c r="G2" s="38"/>
    </row>
    <row r="3" spans="1:7" ht="14.1" customHeight="1">
      <c r="A3" s="4"/>
      <c r="B3" s="4"/>
      <c r="C3" s="4"/>
      <c r="D3" s="4"/>
      <c r="E3" s="4"/>
      <c r="F3" s="2"/>
    </row>
    <row r="4" spans="1:7" ht="12" customHeight="1">
      <c r="A4" s="39" t="s">
        <v>0</v>
      </c>
      <c r="B4" s="39" t="s">
        <v>8</v>
      </c>
      <c r="C4" s="41" t="s">
        <v>330</v>
      </c>
      <c r="D4" s="43" t="s">
        <v>331</v>
      </c>
      <c r="E4" s="39" t="s">
        <v>1</v>
      </c>
      <c r="F4" s="7"/>
      <c r="G4" s="36" t="s">
        <v>327</v>
      </c>
    </row>
    <row r="5" spans="1:7" ht="12" customHeight="1">
      <c r="A5" s="40"/>
      <c r="B5" s="40"/>
      <c r="C5" s="42"/>
      <c r="D5" s="44"/>
      <c r="E5" s="40"/>
      <c r="F5" s="7"/>
      <c r="G5" s="36"/>
    </row>
    <row r="6" spans="1:7" ht="11.1" customHeight="1">
      <c r="A6" s="40"/>
      <c r="B6" s="40"/>
      <c r="C6" s="42"/>
      <c r="D6" s="44"/>
      <c r="E6" s="40"/>
      <c r="F6" s="7"/>
      <c r="G6" s="37"/>
    </row>
    <row r="7" spans="1:7" ht="12" customHeight="1">
      <c r="A7" s="5">
        <v>1</v>
      </c>
      <c r="B7" s="13">
        <v>2</v>
      </c>
      <c r="C7" s="10" t="s">
        <v>328</v>
      </c>
      <c r="D7" s="10" t="s">
        <v>2</v>
      </c>
      <c r="E7" s="10" t="s">
        <v>3</v>
      </c>
      <c r="F7" s="8"/>
      <c r="G7" s="10" t="s">
        <v>4</v>
      </c>
    </row>
    <row r="8" spans="1:7" ht="16.5" customHeight="1">
      <c r="A8" s="32" t="s">
        <v>9</v>
      </c>
      <c r="B8" s="16" t="s">
        <v>5</v>
      </c>
      <c r="C8" s="17">
        <v>102975202.44</v>
      </c>
      <c r="D8" s="17">
        <v>33744064.850000001</v>
      </c>
      <c r="E8" s="18">
        <v>69231137.590000004</v>
      </c>
      <c r="F8" s="19"/>
      <c r="G8" s="20">
        <f>D8/C8</f>
        <v>0.32769117273317788</v>
      </c>
    </row>
    <row r="9" spans="1:7" ht="12" customHeight="1">
      <c r="A9" s="33" t="s">
        <v>6</v>
      </c>
      <c r="B9" s="21"/>
      <c r="C9" s="22"/>
      <c r="D9" s="22"/>
      <c r="E9" s="23"/>
      <c r="F9" s="19"/>
      <c r="G9" s="20"/>
    </row>
    <row r="10" spans="1:7">
      <c r="A10" s="34" t="s">
        <v>10</v>
      </c>
      <c r="B10" s="24" t="s">
        <v>11</v>
      </c>
      <c r="C10" s="25">
        <v>8919596.3300000001</v>
      </c>
      <c r="D10" s="25">
        <v>4748106.9099999992</v>
      </c>
      <c r="E10" s="26">
        <v>4171489.42</v>
      </c>
      <c r="F10" s="27"/>
      <c r="G10" s="20">
        <f t="shared" ref="G10:G72" si="0">D10/C10</f>
        <v>0.53232307094776332</v>
      </c>
    </row>
    <row r="11" spans="1:7" ht="34.5">
      <c r="A11" s="34" t="s">
        <v>12</v>
      </c>
      <c r="B11" s="24" t="s">
        <v>13</v>
      </c>
      <c r="C11" s="25">
        <v>964692</v>
      </c>
      <c r="D11" s="25">
        <v>441802.17000000004</v>
      </c>
      <c r="E11" s="26">
        <v>522889.82999999996</v>
      </c>
      <c r="F11" s="27"/>
      <c r="G11" s="20">
        <f t="shared" si="0"/>
        <v>0.45797225435683103</v>
      </c>
    </row>
    <row r="12" spans="1:7">
      <c r="A12" s="34" t="s">
        <v>14</v>
      </c>
      <c r="B12" s="24" t="s">
        <v>15</v>
      </c>
      <c r="C12" s="25">
        <v>964692</v>
      </c>
      <c r="D12" s="25">
        <v>441802.17000000004</v>
      </c>
      <c r="E12" s="26">
        <v>522889.82999999996</v>
      </c>
      <c r="F12" s="27"/>
      <c r="G12" s="20">
        <f t="shared" si="0"/>
        <v>0.45797225435683103</v>
      </c>
    </row>
    <row r="13" spans="1:7" ht="23.25">
      <c r="A13" s="34" t="s">
        <v>16</v>
      </c>
      <c r="B13" s="24" t="s">
        <v>17</v>
      </c>
      <c r="C13" s="25">
        <v>15050</v>
      </c>
      <c r="D13" s="25">
        <v>15050</v>
      </c>
      <c r="E13" s="26" t="s">
        <v>7</v>
      </c>
      <c r="F13" s="27"/>
      <c r="G13" s="20">
        <f t="shared" si="0"/>
        <v>1</v>
      </c>
    </row>
    <row r="14" spans="1:7" ht="45.75">
      <c r="A14" s="34" t="s">
        <v>18</v>
      </c>
      <c r="B14" s="24" t="s">
        <v>19</v>
      </c>
      <c r="C14" s="25">
        <v>15050</v>
      </c>
      <c r="D14" s="25">
        <v>15050</v>
      </c>
      <c r="E14" s="26" t="s">
        <v>7</v>
      </c>
      <c r="F14" s="27"/>
      <c r="G14" s="20">
        <f t="shared" si="0"/>
        <v>1</v>
      </c>
    </row>
    <row r="15" spans="1:7" ht="23.25">
      <c r="A15" s="34" t="s">
        <v>20</v>
      </c>
      <c r="B15" s="24" t="s">
        <v>21</v>
      </c>
      <c r="C15" s="25">
        <v>759282</v>
      </c>
      <c r="D15" s="25">
        <v>355160.89</v>
      </c>
      <c r="E15" s="26">
        <v>404121.11</v>
      </c>
      <c r="F15" s="27"/>
      <c r="G15" s="20">
        <f t="shared" si="0"/>
        <v>0.46775886956361407</v>
      </c>
    </row>
    <row r="16" spans="1:7">
      <c r="A16" s="34" t="s">
        <v>22</v>
      </c>
      <c r="B16" s="24" t="s">
        <v>23</v>
      </c>
      <c r="C16" s="25">
        <v>583166</v>
      </c>
      <c r="D16" s="25">
        <v>276028.33</v>
      </c>
      <c r="E16" s="26">
        <v>307137.67</v>
      </c>
      <c r="F16" s="27"/>
      <c r="G16" s="20">
        <f t="shared" si="0"/>
        <v>0.47332720014541318</v>
      </c>
    </row>
    <row r="17" spans="1:7" ht="34.5">
      <c r="A17" s="34" t="s">
        <v>24</v>
      </c>
      <c r="B17" s="24" t="s">
        <v>25</v>
      </c>
      <c r="C17" s="25">
        <v>176116</v>
      </c>
      <c r="D17" s="25">
        <v>79132.56</v>
      </c>
      <c r="E17" s="26">
        <v>96983.44</v>
      </c>
      <c r="F17" s="27"/>
      <c r="G17" s="20">
        <f t="shared" si="0"/>
        <v>0.44932067500965273</v>
      </c>
    </row>
    <row r="18" spans="1:7" ht="23.25">
      <c r="A18" s="34" t="s">
        <v>26</v>
      </c>
      <c r="B18" s="24" t="s">
        <v>27</v>
      </c>
      <c r="C18" s="25">
        <v>144010</v>
      </c>
      <c r="D18" s="25">
        <v>71591.28</v>
      </c>
      <c r="E18" s="26">
        <v>72418.720000000001</v>
      </c>
      <c r="F18" s="27"/>
      <c r="G18" s="20">
        <f t="shared" si="0"/>
        <v>0.4971271439483369</v>
      </c>
    </row>
    <row r="19" spans="1:7" ht="23.25">
      <c r="A19" s="34" t="s">
        <v>28</v>
      </c>
      <c r="B19" s="24" t="s">
        <v>29</v>
      </c>
      <c r="C19" s="25">
        <v>600</v>
      </c>
      <c r="D19" s="25">
        <v>600</v>
      </c>
      <c r="E19" s="26" t="s">
        <v>7</v>
      </c>
      <c r="F19" s="27"/>
      <c r="G19" s="20">
        <f t="shared" si="0"/>
        <v>1</v>
      </c>
    </row>
    <row r="20" spans="1:7">
      <c r="A20" s="34" t="s">
        <v>30</v>
      </c>
      <c r="B20" s="24" t="s">
        <v>31</v>
      </c>
      <c r="C20" s="25">
        <v>143410</v>
      </c>
      <c r="D20" s="25">
        <v>70991.28</v>
      </c>
      <c r="E20" s="26">
        <v>72418.720000000001</v>
      </c>
      <c r="F20" s="27"/>
      <c r="G20" s="20">
        <f t="shared" si="0"/>
        <v>0.49502322013806566</v>
      </c>
    </row>
    <row r="21" spans="1:7" ht="45.75">
      <c r="A21" s="34" t="s">
        <v>32</v>
      </c>
      <c r="B21" s="24" t="s">
        <v>33</v>
      </c>
      <c r="C21" s="25">
        <v>46350</v>
      </c>
      <c r="D21" s="25" t="s">
        <v>7</v>
      </c>
      <c r="E21" s="26">
        <v>46350</v>
      </c>
      <c r="F21" s="27"/>
      <c r="G21" s="20" t="e">
        <f t="shared" si="0"/>
        <v>#VALUE!</v>
      </c>
    </row>
    <row r="22" spans="1:7" ht="23.25">
      <c r="A22" s="34" t="s">
        <v>28</v>
      </c>
      <c r="B22" s="24" t="s">
        <v>34</v>
      </c>
      <c r="C22" s="25">
        <v>46350</v>
      </c>
      <c r="D22" s="25" t="s">
        <v>7</v>
      </c>
      <c r="E22" s="26">
        <v>46350</v>
      </c>
      <c r="F22" s="27"/>
      <c r="G22" s="20" t="e">
        <f t="shared" si="0"/>
        <v>#VALUE!</v>
      </c>
    </row>
    <row r="23" spans="1:7">
      <c r="A23" s="34" t="s">
        <v>35</v>
      </c>
      <c r="B23" s="24" t="s">
        <v>36</v>
      </c>
      <c r="C23" s="25">
        <v>100000</v>
      </c>
      <c r="D23" s="25" t="s">
        <v>7</v>
      </c>
      <c r="E23" s="26">
        <v>100000</v>
      </c>
      <c r="F23" s="27"/>
      <c r="G23" s="20" t="e">
        <f t="shared" si="0"/>
        <v>#VALUE!</v>
      </c>
    </row>
    <row r="24" spans="1:7">
      <c r="A24" s="34" t="s">
        <v>14</v>
      </c>
      <c r="B24" s="24" t="s">
        <v>37</v>
      </c>
      <c r="C24" s="25">
        <v>100000</v>
      </c>
      <c r="D24" s="25" t="s">
        <v>7</v>
      </c>
      <c r="E24" s="26">
        <v>100000</v>
      </c>
      <c r="F24" s="27"/>
      <c r="G24" s="20" t="e">
        <f t="shared" si="0"/>
        <v>#VALUE!</v>
      </c>
    </row>
    <row r="25" spans="1:7">
      <c r="A25" s="34" t="s">
        <v>38</v>
      </c>
      <c r="B25" s="24" t="s">
        <v>39</v>
      </c>
      <c r="C25" s="25">
        <v>100000</v>
      </c>
      <c r="D25" s="25" t="s">
        <v>7</v>
      </c>
      <c r="E25" s="26">
        <v>100000</v>
      </c>
      <c r="F25" s="27"/>
      <c r="G25" s="20" t="e">
        <f t="shared" si="0"/>
        <v>#VALUE!</v>
      </c>
    </row>
    <row r="26" spans="1:7">
      <c r="A26" s="34" t="s">
        <v>40</v>
      </c>
      <c r="B26" s="24" t="s">
        <v>41</v>
      </c>
      <c r="C26" s="25">
        <v>100000</v>
      </c>
      <c r="D26" s="25" t="s">
        <v>7</v>
      </c>
      <c r="E26" s="26">
        <v>100000</v>
      </c>
      <c r="F26" s="27"/>
      <c r="G26" s="20" t="e">
        <f t="shared" si="0"/>
        <v>#VALUE!</v>
      </c>
    </row>
    <row r="27" spans="1:7">
      <c r="A27" s="34" t="s">
        <v>42</v>
      </c>
      <c r="B27" s="24" t="s">
        <v>43</v>
      </c>
      <c r="C27" s="25">
        <v>7854904.3300000001</v>
      </c>
      <c r="D27" s="25">
        <v>4306304.74</v>
      </c>
      <c r="E27" s="26">
        <v>3548599.59</v>
      </c>
      <c r="F27" s="27"/>
      <c r="G27" s="20">
        <f t="shared" si="0"/>
        <v>0.54823134173042187</v>
      </c>
    </row>
    <row r="28" spans="1:7" ht="23.25">
      <c r="A28" s="34" t="s">
        <v>44</v>
      </c>
      <c r="B28" s="24" t="s">
        <v>45</v>
      </c>
      <c r="C28" s="25">
        <v>6853900</v>
      </c>
      <c r="D28" s="25">
        <v>3504809.79</v>
      </c>
      <c r="E28" s="26">
        <v>3349090.21</v>
      </c>
      <c r="F28" s="27"/>
      <c r="G28" s="20">
        <f t="shared" si="0"/>
        <v>0.51135992500620087</v>
      </c>
    </row>
    <row r="29" spans="1:7">
      <c r="A29" s="34" t="s">
        <v>46</v>
      </c>
      <c r="B29" s="24" t="s">
        <v>47</v>
      </c>
      <c r="C29" s="25">
        <v>130900</v>
      </c>
      <c r="D29" s="25">
        <v>130900</v>
      </c>
      <c r="E29" s="26" t="s">
        <v>7</v>
      </c>
      <c r="F29" s="27"/>
      <c r="G29" s="20">
        <f t="shared" si="0"/>
        <v>1</v>
      </c>
    </row>
    <row r="30" spans="1:7" ht="23.25">
      <c r="A30" s="34" t="s">
        <v>48</v>
      </c>
      <c r="B30" s="24" t="s">
        <v>49</v>
      </c>
      <c r="C30" s="25">
        <v>900</v>
      </c>
      <c r="D30" s="25">
        <v>900</v>
      </c>
      <c r="E30" s="26" t="s">
        <v>7</v>
      </c>
      <c r="F30" s="27"/>
      <c r="G30" s="20">
        <f t="shared" si="0"/>
        <v>1</v>
      </c>
    </row>
    <row r="31" spans="1:7">
      <c r="A31" s="34" t="s">
        <v>50</v>
      </c>
      <c r="B31" s="24" t="s">
        <v>51</v>
      </c>
      <c r="C31" s="25">
        <v>130000</v>
      </c>
      <c r="D31" s="25">
        <v>130000</v>
      </c>
      <c r="E31" s="26" t="s">
        <v>7</v>
      </c>
      <c r="F31" s="27"/>
      <c r="G31" s="20">
        <f t="shared" si="0"/>
        <v>1</v>
      </c>
    </row>
    <row r="32" spans="1:7" ht="79.5">
      <c r="A32" s="34" t="s">
        <v>52</v>
      </c>
      <c r="B32" s="24" t="s">
        <v>53</v>
      </c>
      <c r="C32" s="25">
        <v>4000</v>
      </c>
      <c r="D32" s="25">
        <v>4000</v>
      </c>
      <c r="E32" s="26" t="s">
        <v>7</v>
      </c>
      <c r="F32" s="27"/>
      <c r="G32" s="20">
        <f t="shared" si="0"/>
        <v>1</v>
      </c>
    </row>
    <row r="33" spans="1:7">
      <c r="A33" s="34" t="s">
        <v>30</v>
      </c>
      <c r="B33" s="24" t="s">
        <v>54</v>
      </c>
      <c r="C33" s="25">
        <v>4000</v>
      </c>
      <c r="D33" s="25">
        <v>4000</v>
      </c>
      <c r="E33" s="26" t="s">
        <v>7</v>
      </c>
      <c r="F33" s="27"/>
      <c r="G33" s="20">
        <f t="shared" si="0"/>
        <v>1</v>
      </c>
    </row>
    <row r="34" spans="1:7" ht="45.75">
      <c r="A34" s="34" t="s">
        <v>55</v>
      </c>
      <c r="B34" s="24" t="s">
        <v>56</v>
      </c>
      <c r="C34" s="25">
        <v>5689941</v>
      </c>
      <c r="D34" s="25">
        <v>2793074.39</v>
      </c>
      <c r="E34" s="26">
        <v>2896866.61</v>
      </c>
      <c r="F34" s="27"/>
      <c r="G34" s="20">
        <f t="shared" si="0"/>
        <v>0.4908793237047625</v>
      </c>
    </row>
    <row r="35" spans="1:7" ht="45.75">
      <c r="A35" s="34" t="s">
        <v>57</v>
      </c>
      <c r="B35" s="24" t="s">
        <v>58</v>
      </c>
      <c r="C35" s="25">
        <v>5689941</v>
      </c>
      <c r="D35" s="25">
        <v>2793074.39</v>
      </c>
      <c r="E35" s="26">
        <v>2896866.61</v>
      </c>
      <c r="F35" s="27"/>
      <c r="G35" s="20">
        <f t="shared" si="0"/>
        <v>0.4908793237047625</v>
      </c>
    </row>
    <row r="36" spans="1:7" ht="45.75">
      <c r="A36" s="34" t="s">
        <v>32</v>
      </c>
      <c r="B36" s="24" t="s">
        <v>59</v>
      </c>
      <c r="C36" s="25">
        <v>150000</v>
      </c>
      <c r="D36" s="25">
        <v>49400</v>
      </c>
      <c r="E36" s="26">
        <v>100600</v>
      </c>
      <c r="F36" s="27"/>
      <c r="G36" s="20">
        <f t="shared" si="0"/>
        <v>0.32933333333333331</v>
      </c>
    </row>
    <row r="37" spans="1:7">
      <c r="A37" s="34" t="s">
        <v>60</v>
      </c>
      <c r="B37" s="24" t="s">
        <v>61</v>
      </c>
      <c r="C37" s="25">
        <v>150000</v>
      </c>
      <c r="D37" s="25">
        <v>49400</v>
      </c>
      <c r="E37" s="26">
        <v>100600</v>
      </c>
      <c r="F37" s="27"/>
      <c r="G37" s="20">
        <f t="shared" si="0"/>
        <v>0.32933333333333331</v>
      </c>
    </row>
    <row r="38" spans="1:7">
      <c r="A38" s="34" t="s">
        <v>62</v>
      </c>
      <c r="B38" s="24" t="s">
        <v>63</v>
      </c>
      <c r="C38" s="25">
        <v>835106</v>
      </c>
      <c r="D38" s="25">
        <v>501063.6</v>
      </c>
      <c r="E38" s="26">
        <v>334042.40000000002</v>
      </c>
      <c r="F38" s="27"/>
      <c r="G38" s="20">
        <f t="shared" si="0"/>
        <v>0.6</v>
      </c>
    </row>
    <row r="39" spans="1:7" ht="45.75">
      <c r="A39" s="34" t="s">
        <v>57</v>
      </c>
      <c r="B39" s="24" t="s">
        <v>64</v>
      </c>
      <c r="C39" s="25">
        <v>835106</v>
      </c>
      <c r="D39" s="25">
        <v>501063.6</v>
      </c>
      <c r="E39" s="26">
        <v>334042.40000000002</v>
      </c>
      <c r="F39" s="27"/>
      <c r="G39" s="20">
        <f t="shared" si="0"/>
        <v>0.6</v>
      </c>
    </row>
    <row r="40" spans="1:7">
      <c r="A40" s="34" t="s">
        <v>62</v>
      </c>
      <c r="B40" s="24" t="s">
        <v>65</v>
      </c>
      <c r="C40" s="25">
        <v>43953</v>
      </c>
      <c r="D40" s="25">
        <v>26371.8</v>
      </c>
      <c r="E40" s="26">
        <v>17581.2</v>
      </c>
      <c r="F40" s="27"/>
      <c r="G40" s="20">
        <f t="shared" si="0"/>
        <v>0.6</v>
      </c>
    </row>
    <row r="41" spans="1:7" ht="45.75">
      <c r="A41" s="34" t="s">
        <v>57</v>
      </c>
      <c r="B41" s="24" t="s">
        <v>66</v>
      </c>
      <c r="C41" s="25">
        <v>43953</v>
      </c>
      <c r="D41" s="25">
        <v>26371.8</v>
      </c>
      <c r="E41" s="26">
        <v>17581.2</v>
      </c>
      <c r="F41" s="27"/>
      <c r="G41" s="20">
        <f t="shared" si="0"/>
        <v>0.6</v>
      </c>
    </row>
    <row r="42" spans="1:7" ht="23.25">
      <c r="A42" s="34" t="s">
        <v>67</v>
      </c>
      <c r="B42" s="24" t="s">
        <v>68</v>
      </c>
      <c r="C42" s="25">
        <v>1001004.33</v>
      </c>
      <c r="D42" s="25">
        <v>801494.95</v>
      </c>
      <c r="E42" s="26">
        <v>199509.38</v>
      </c>
      <c r="F42" s="27"/>
      <c r="G42" s="20">
        <f t="shared" si="0"/>
        <v>0.80069079221665307</v>
      </c>
    </row>
    <row r="43" spans="1:7">
      <c r="A43" s="34" t="s">
        <v>46</v>
      </c>
      <c r="B43" s="24" t="s">
        <v>69</v>
      </c>
      <c r="C43" s="25">
        <v>701004.33</v>
      </c>
      <c r="D43" s="25">
        <v>561494.94999999995</v>
      </c>
      <c r="E43" s="26">
        <v>139509.38</v>
      </c>
      <c r="F43" s="27"/>
      <c r="G43" s="20">
        <f t="shared" si="0"/>
        <v>0.8009864218670375</v>
      </c>
    </row>
    <row r="44" spans="1:7" ht="23.25">
      <c r="A44" s="34" t="s">
        <v>70</v>
      </c>
      <c r="B44" s="24" t="s">
        <v>71</v>
      </c>
      <c r="C44" s="25">
        <v>39123.33</v>
      </c>
      <c r="D44" s="25">
        <v>39123.33</v>
      </c>
      <c r="E44" s="26" t="s">
        <v>7</v>
      </c>
      <c r="F44" s="27"/>
      <c r="G44" s="20">
        <f t="shared" si="0"/>
        <v>1</v>
      </c>
    </row>
    <row r="45" spans="1:7" ht="23.25">
      <c r="A45" s="34" t="s">
        <v>72</v>
      </c>
      <c r="B45" s="24" t="s">
        <v>73</v>
      </c>
      <c r="C45" s="25">
        <v>43000</v>
      </c>
      <c r="D45" s="25">
        <v>43000</v>
      </c>
      <c r="E45" s="26" t="s">
        <v>7</v>
      </c>
      <c r="F45" s="27"/>
      <c r="G45" s="20">
        <f t="shared" si="0"/>
        <v>1</v>
      </c>
    </row>
    <row r="46" spans="1:7">
      <c r="A46" s="34" t="s">
        <v>30</v>
      </c>
      <c r="B46" s="24" t="s">
        <v>74</v>
      </c>
      <c r="C46" s="25">
        <v>563881</v>
      </c>
      <c r="D46" s="25">
        <v>427184.62</v>
      </c>
      <c r="E46" s="26">
        <v>136696.38</v>
      </c>
      <c r="F46" s="27"/>
      <c r="G46" s="20">
        <f t="shared" si="0"/>
        <v>0.7575793828839773</v>
      </c>
    </row>
    <row r="47" spans="1:7">
      <c r="A47" s="34" t="s">
        <v>75</v>
      </c>
      <c r="B47" s="24" t="s">
        <v>76</v>
      </c>
      <c r="C47" s="25">
        <v>5000</v>
      </c>
      <c r="D47" s="25">
        <v>2187</v>
      </c>
      <c r="E47" s="26">
        <v>2813</v>
      </c>
      <c r="F47" s="27"/>
      <c r="G47" s="20">
        <f t="shared" si="0"/>
        <v>0.43740000000000001</v>
      </c>
    </row>
    <row r="48" spans="1:7">
      <c r="A48" s="34" t="s">
        <v>50</v>
      </c>
      <c r="B48" s="24" t="s">
        <v>77</v>
      </c>
      <c r="C48" s="25">
        <v>50000</v>
      </c>
      <c r="D48" s="25">
        <v>50000</v>
      </c>
      <c r="E48" s="26" t="s">
        <v>7</v>
      </c>
      <c r="F48" s="27"/>
      <c r="G48" s="20">
        <f t="shared" si="0"/>
        <v>1</v>
      </c>
    </row>
    <row r="49" spans="1:7">
      <c r="A49" s="34" t="s">
        <v>46</v>
      </c>
      <c r="B49" s="24" t="s">
        <v>78</v>
      </c>
      <c r="C49" s="25">
        <v>200000</v>
      </c>
      <c r="D49" s="25">
        <v>190000</v>
      </c>
      <c r="E49" s="26">
        <v>10000</v>
      </c>
      <c r="F49" s="27"/>
      <c r="G49" s="20">
        <f t="shared" si="0"/>
        <v>0.95</v>
      </c>
    </row>
    <row r="50" spans="1:7">
      <c r="A50" s="34" t="s">
        <v>30</v>
      </c>
      <c r="B50" s="24" t="s">
        <v>79</v>
      </c>
      <c r="C50" s="25">
        <v>200000</v>
      </c>
      <c r="D50" s="25">
        <v>190000</v>
      </c>
      <c r="E50" s="26">
        <v>10000</v>
      </c>
      <c r="F50" s="27"/>
      <c r="G50" s="20">
        <f t="shared" si="0"/>
        <v>0.95</v>
      </c>
    </row>
    <row r="51" spans="1:7">
      <c r="A51" s="34" t="s">
        <v>46</v>
      </c>
      <c r="B51" s="24" t="s">
        <v>80</v>
      </c>
      <c r="C51" s="25">
        <v>100000</v>
      </c>
      <c r="D51" s="25">
        <v>50000</v>
      </c>
      <c r="E51" s="26">
        <v>50000</v>
      </c>
      <c r="F51" s="27"/>
      <c r="G51" s="20">
        <f t="shared" si="0"/>
        <v>0.5</v>
      </c>
    </row>
    <row r="52" spans="1:7">
      <c r="A52" s="34" t="s">
        <v>30</v>
      </c>
      <c r="B52" s="24" t="s">
        <v>81</v>
      </c>
      <c r="C52" s="25">
        <v>50000</v>
      </c>
      <c r="D52" s="25" t="s">
        <v>7</v>
      </c>
      <c r="E52" s="26">
        <v>50000</v>
      </c>
      <c r="F52" s="27"/>
      <c r="G52" s="20" t="e">
        <f t="shared" si="0"/>
        <v>#VALUE!</v>
      </c>
    </row>
    <row r="53" spans="1:7">
      <c r="A53" s="34" t="s">
        <v>50</v>
      </c>
      <c r="B53" s="24" t="s">
        <v>82</v>
      </c>
      <c r="C53" s="25">
        <v>50000</v>
      </c>
      <c r="D53" s="25">
        <v>50000</v>
      </c>
      <c r="E53" s="26" t="s">
        <v>7</v>
      </c>
      <c r="F53" s="27"/>
      <c r="G53" s="20">
        <f t="shared" si="0"/>
        <v>1</v>
      </c>
    </row>
    <row r="54" spans="1:7">
      <c r="A54" s="34" t="s">
        <v>83</v>
      </c>
      <c r="B54" s="24" t="s">
        <v>84</v>
      </c>
      <c r="C54" s="25">
        <v>496700</v>
      </c>
      <c r="D54" s="25">
        <v>218776.01</v>
      </c>
      <c r="E54" s="26">
        <v>277923.99</v>
      </c>
      <c r="F54" s="27"/>
      <c r="G54" s="20">
        <f t="shared" si="0"/>
        <v>0.44045904972820615</v>
      </c>
    </row>
    <row r="55" spans="1:7">
      <c r="A55" s="34" t="s">
        <v>85</v>
      </c>
      <c r="B55" s="24" t="s">
        <v>86</v>
      </c>
      <c r="C55" s="25">
        <v>496700</v>
      </c>
      <c r="D55" s="25">
        <v>218776.01</v>
      </c>
      <c r="E55" s="26">
        <v>277923.99</v>
      </c>
      <c r="F55" s="27"/>
      <c r="G55" s="20">
        <f t="shared" si="0"/>
        <v>0.44045904972820615</v>
      </c>
    </row>
    <row r="56" spans="1:7" ht="23.25">
      <c r="A56" s="34" t="s">
        <v>44</v>
      </c>
      <c r="B56" s="24" t="s">
        <v>87</v>
      </c>
      <c r="C56" s="25">
        <v>496700</v>
      </c>
      <c r="D56" s="25">
        <v>218776.01</v>
      </c>
      <c r="E56" s="26">
        <v>277923.99</v>
      </c>
      <c r="F56" s="27"/>
      <c r="G56" s="20">
        <f t="shared" si="0"/>
        <v>0.44045904972820615</v>
      </c>
    </row>
    <row r="57" spans="1:7" ht="23.25">
      <c r="A57" s="34" t="s">
        <v>88</v>
      </c>
      <c r="B57" s="24" t="s">
        <v>89</v>
      </c>
      <c r="C57" s="25">
        <v>496700</v>
      </c>
      <c r="D57" s="25">
        <v>218776.01</v>
      </c>
      <c r="E57" s="26">
        <v>277923.99</v>
      </c>
      <c r="F57" s="27"/>
      <c r="G57" s="20">
        <f t="shared" si="0"/>
        <v>0.44045904972820615</v>
      </c>
    </row>
    <row r="58" spans="1:7">
      <c r="A58" s="34" t="s">
        <v>22</v>
      </c>
      <c r="B58" s="24" t="s">
        <v>90</v>
      </c>
      <c r="C58" s="25">
        <v>355649</v>
      </c>
      <c r="D58" s="25">
        <v>170370.67</v>
      </c>
      <c r="E58" s="26">
        <v>185278.33</v>
      </c>
      <c r="F58" s="27"/>
      <c r="G58" s="20">
        <f t="shared" si="0"/>
        <v>0.47904161125154299</v>
      </c>
    </row>
    <row r="59" spans="1:7" ht="23.25">
      <c r="A59" s="34" t="s">
        <v>28</v>
      </c>
      <c r="B59" s="24" t="s">
        <v>91</v>
      </c>
      <c r="C59" s="25">
        <v>30000</v>
      </c>
      <c r="D59" s="25" t="s">
        <v>7</v>
      </c>
      <c r="E59" s="26">
        <v>30000</v>
      </c>
      <c r="F59" s="27"/>
      <c r="G59" s="20" t="e">
        <f t="shared" si="0"/>
        <v>#VALUE!</v>
      </c>
    </row>
    <row r="60" spans="1:7" ht="34.5">
      <c r="A60" s="34" t="s">
        <v>24</v>
      </c>
      <c r="B60" s="24" t="s">
        <v>92</v>
      </c>
      <c r="C60" s="25">
        <v>107406</v>
      </c>
      <c r="D60" s="25">
        <v>48405.34</v>
      </c>
      <c r="E60" s="26">
        <v>59000.66</v>
      </c>
      <c r="F60" s="27"/>
      <c r="G60" s="20">
        <f t="shared" si="0"/>
        <v>0.4506763123102992</v>
      </c>
    </row>
    <row r="61" spans="1:7" ht="23.25">
      <c r="A61" s="34" t="s">
        <v>70</v>
      </c>
      <c r="B61" s="24" t="s">
        <v>93</v>
      </c>
      <c r="C61" s="25">
        <v>3645</v>
      </c>
      <c r="D61" s="25" t="s">
        <v>7</v>
      </c>
      <c r="E61" s="26">
        <v>3645</v>
      </c>
      <c r="F61" s="27"/>
      <c r="G61" s="20" t="e">
        <f t="shared" si="0"/>
        <v>#VALUE!</v>
      </c>
    </row>
    <row r="62" spans="1:7" ht="23.25">
      <c r="A62" s="34" t="s">
        <v>94</v>
      </c>
      <c r="B62" s="24" t="s">
        <v>95</v>
      </c>
      <c r="C62" s="25">
        <v>480830</v>
      </c>
      <c r="D62" s="25" t="s">
        <v>7</v>
      </c>
      <c r="E62" s="26">
        <v>480830</v>
      </c>
      <c r="F62" s="27"/>
      <c r="G62" s="20" t="e">
        <f t="shared" si="0"/>
        <v>#VALUE!</v>
      </c>
    </row>
    <row r="63" spans="1:7">
      <c r="A63" s="34" t="s">
        <v>96</v>
      </c>
      <c r="B63" s="24" t="s">
        <v>97</v>
      </c>
      <c r="C63" s="25">
        <v>30000</v>
      </c>
      <c r="D63" s="25" t="s">
        <v>7</v>
      </c>
      <c r="E63" s="26">
        <v>30000</v>
      </c>
      <c r="F63" s="27"/>
      <c r="G63" s="20" t="e">
        <f t="shared" si="0"/>
        <v>#VALUE!</v>
      </c>
    </row>
    <row r="64" spans="1:7" ht="23.25">
      <c r="A64" s="34" t="s">
        <v>98</v>
      </c>
      <c r="B64" s="24" t="s">
        <v>99</v>
      </c>
      <c r="C64" s="25">
        <v>30000</v>
      </c>
      <c r="D64" s="25" t="s">
        <v>7</v>
      </c>
      <c r="E64" s="26">
        <v>30000</v>
      </c>
      <c r="F64" s="27"/>
      <c r="G64" s="20" t="e">
        <f t="shared" si="0"/>
        <v>#VALUE!</v>
      </c>
    </row>
    <row r="65" spans="1:7">
      <c r="A65" s="34" t="s">
        <v>46</v>
      </c>
      <c r="B65" s="24" t="s">
        <v>100</v>
      </c>
      <c r="C65" s="25">
        <v>30000</v>
      </c>
      <c r="D65" s="25" t="s">
        <v>7</v>
      </c>
      <c r="E65" s="26">
        <v>30000</v>
      </c>
      <c r="F65" s="27"/>
      <c r="G65" s="20" t="e">
        <f t="shared" si="0"/>
        <v>#VALUE!</v>
      </c>
    </row>
    <row r="66" spans="1:7">
      <c r="A66" s="34" t="s">
        <v>30</v>
      </c>
      <c r="B66" s="24" t="s">
        <v>101</v>
      </c>
      <c r="C66" s="25">
        <v>30000</v>
      </c>
      <c r="D66" s="25" t="s">
        <v>7</v>
      </c>
      <c r="E66" s="26">
        <v>30000</v>
      </c>
      <c r="F66" s="27"/>
      <c r="G66" s="20" t="e">
        <f t="shared" si="0"/>
        <v>#VALUE!</v>
      </c>
    </row>
    <row r="67" spans="1:7" ht="23.25">
      <c r="A67" s="34" t="s">
        <v>102</v>
      </c>
      <c r="B67" s="24" t="s">
        <v>103</v>
      </c>
      <c r="C67" s="25">
        <v>450830</v>
      </c>
      <c r="D67" s="25" t="s">
        <v>7</v>
      </c>
      <c r="E67" s="26">
        <v>450830</v>
      </c>
      <c r="F67" s="27"/>
      <c r="G67" s="20" t="e">
        <f t="shared" si="0"/>
        <v>#VALUE!</v>
      </c>
    </row>
    <row r="68" spans="1:7" ht="23.25">
      <c r="A68" s="34" t="s">
        <v>98</v>
      </c>
      <c r="B68" s="24" t="s">
        <v>104</v>
      </c>
      <c r="C68" s="25">
        <v>450830</v>
      </c>
      <c r="D68" s="25" t="s">
        <v>7</v>
      </c>
      <c r="E68" s="26">
        <v>450830</v>
      </c>
      <c r="F68" s="27"/>
      <c r="G68" s="20" t="e">
        <f t="shared" si="0"/>
        <v>#VALUE!</v>
      </c>
    </row>
    <row r="69" spans="1:7">
      <c r="A69" s="34" t="s">
        <v>46</v>
      </c>
      <c r="B69" s="24" t="s">
        <v>105</v>
      </c>
      <c r="C69" s="25">
        <v>450830</v>
      </c>
      <c r="D69" s="25" t="s">
        <v>7</v>
      </c>
      <c r="E69" s="26">
        <v>450830</v>
      </c>
      <c r="F69" s="27"/>
      <c r="G69" s="20" t="e">
        <f t="shared" si="0"/>
        <v>#VALUE!</v>
      </c>
    </row>
    <row r="70" spans="1:7">
      <c r="A70" s="34" t="s">
        <v>30</v>
      </c>
      <c r="B70" s="24" t="s">
        <v>106</v>
      </c>
      <c r="C70" s="25">
        <v>450830</v>
      </c>
      <c r="D70" s="25" t="s">
        <v>7</v>
      </c>
      <c r="E70" s="26">
        <v>450830</v>
      </c>
      <c r="F70" s="27"/>
      <c r="G70" s="20" t="e">
        <f t="shared" si="0"/>
        <v>#VALUE!</v>
      </c>
    </row>
    <row r="71" spans="1:7">
      <c r="A71" s="34" t="s">
        <v>107</v>
      </c>
      <c r="B71" s="24" t="s">
        <v>108</v>
      </c>
      <c r="C71" s="25">
        <v>24970157.760000002</v>
      </c>
      <c r="D71" s="25">
        <v>3332391.02</v>
      </c>
      <c r="E71" s="26">
        <v>21637766.740000002</v>
      </c>
      <c r="F71" s="27"/>
      <c r="G71" s="20">
        <f t="shared" si="0"/>
        <v>0.13345494457941301</v>
      </c>
    </row>
    <row r="72" spans="1:7">
      <c r="A72" s="34" t="s">
        <v>109</v>
      </c>
      <c r="B72" s="24" t="s">
        <v>110</v>
      </c>
      <c r="C72" s="25">
        <v>1456860.8</v>
      </c>
      <c r="D72" s="25">
        <v>358929.46</v>
      </c>
      <c r="E72" s="26">
        <v>1097931.3400000001</v>
      </c>
      <c r="F72" s="27"/>
      <c r="G72" s="20">
        <f t="shared" si="0"/>
        <v>0.24637182907248242</v>
      </c>
    </row>
    <row r="73" spans="1:7" ht="23.25">
      <c r="A73" s="34" t="s">
        <v>111</v>
      </c>
      <c r="B73" s="24" t="s">
        <v>112</v>
      </c>
      <c r="C73" s="25">
        <v>1456860.8</v>
      </c>
      <c r="D73" s="25">
        <v>358929.46</v>
      </c>
      <c r="E73" s="26">
        <v>1097931.3400000001</v>
      </c>
      <c r="F73" s="27"/>
      <c r="G73" s="20">
        <f t="shared" ref="G73:G136" si="1">D73/C73</f>
        <v>0.24637182907248242</v>
      </c>
    </row>
    <row r="74" spans="1:7" ht="34.5">
      <c r="A74" s="34" t="s">
        <v>113</v>
      </c>
      <c r="B74" s="24" t="s">
        <v>114</v>
      </c>
      <c r="C74" s="25">
        <v>644080</v>
      </c>
      <c r="D74" s="25" t="s">
        <v>7</v>
      </c>
      <c r="E74" s="26">
        <v>644080</v>
      </c>
      <c r="F74" s="27"/>
      <c r="G74" s="20" t="e">
        <f t="shared" si="1"/>
        <v>#VALUE!</v>
      </c>
    </row>
    <row r="75" spans="1:7">
      <c r="A75" s="34" t="s">
        <v>30</v>
      </c>
      <c r="B75" s="24" t="s">
        <v>115</v>
      </c>
      <c r="C75" s="25">
        <v>644080</v>
      </c>
      <c r="D75" s="25" t="s">
        <v>7</v>
      </c>
      <c r="E75" s="26">
        <v>644080</v>
      </c>
      <c r="F75" s="27"/>
      <c r="G75" s="20" t="e">
        <f t="shared" si="1"/>
        <v>#VALUE!</v>
      </c>
    </row>
    <row r="76" spans="1:7">
      <c r="A76" s="34" t="s">
        <v>116</v>
      </c>
      <c r="B76" s="24" t="s">
        <v>117</v>
      </c>
      <c r="C76" s="25">
        <v>145000</v>
      </c>
      <c r="D76" s="25" t="s">
        <v>7</v>
      </c>
      <c r="E76" s="26">
        <v>145000</v>
      </c>
      <c r="F76" s="27"/>
      <c r="G76" s="20" t="e">
        <f t="shared" si="1"/>
        <v>#VALUE!</v>
      </c>
    </row>
    <row r="77" spans="1:7">
      <c r="A77" s="34" t="s">
        <v>30</v>
      </c>
      <c r="B77" s="24" t="s">
        <v>118</v>
      </c>
      <c r="C77" s="25">
        <v>145000</v>
      </c>
      <c r="D77" s="25" t="s">
        <v>7</v>
      </c>
      <c r="E77" s="26">
        <v>145000</v>
      </c>
      <c r="F77" s="27"/>
      <c r="G77" s="20" t="e">
        <f t="shared" si="1"/>
        <v>#VALUE!</v>
      </c>
    </row>
    <row r="78" spans="1:7" ht="34.5">
      <c r="A78" s="34" t="s">
        <v>113</v>
      </c>
      <c r="B78" s="24" t="s">
        <v>119</v>
      </c>
      <c r="C78" s="25">
        <v>646300.80000000005</v>
      </c>
      <c r="D78" s="25">
        <v>358929.46</v>
      </c>
      <c r="E78" s="26">
        <v>287371.34000000003</v>
      </c>
      <c r="F78" s="27"/>
      <c r="G78" s="20">
        <f t="shared" si="1"/>
        <v>0.55535976436977952</v>
      </c>
    </row>
    <row r="79" spans="1:7">
      <c r="A79" s="34" t="s">
        <v>30</v>
      </c>
      <c r="B79" s="24" t="s">
        <v>120</v>
      </c>
      <c r="C79" s="25">
        <v>646300.80000000005</v>
      </c>
      <c r="D79" s="25">
        <v>358929.46</v>
      </c>
      <c r="E79" s="26">
        <v>287371.34000000003</v>
      </c>
      <c r="F79" s="27"/>
      <c r="G79" s="20">
        <f t="shared" si="1"/>
        <v>0.55535976436977952</v>
      </c>
    </row>
    <row r="80" spans="1:7" ht="34.5">
      <c r="A80" s="34" t="s">
        <v>121</v>
      </c>
      <c r="B80" s="24" t="s">
        <v>122</v>
      </c>
      <c r="C80" s="25">
        <v>21480</v>
      </c>
      <c r="D80" s="25" t="s">
        <v>7</v>
      </c>
      <c r="E80" s="26">
        <v>21480</v>
      </c>
      <c r="F80" s="27"/>
      <c r="G80" s="20" t="e">
        <f t="shared" si="1"/>
        <v>#VALUE!</v>
      </c>
    </row>
    <row r="81" spans="1:7">
      <c r="A81" s="34" t="s">
        <v>30</v>
      </c>
      <c r="B81" s="24" t="s">
        <v>123</v>
      </c>
      <c r="C81" s="25">
        <v>21480</v>
      </c>
      <c r="D81" s="25" t="s">
        <v>7</v>
      </c>
      <c r="E81" s="26">
        <v>21480</v>
      </c>
      <c r="F81" s="27"/>
      <c r="G81" s="20" t="e">
        <f t="shared" si="1"/>
        <v>#VALUE!</v>
      </c>
    </row>
    <row r="82" spans="1:7">
      <c r="A82" s="34" t="s">
        <v>124</v>
      </c>
      <c r="B82" s="24" t="s">
        <v>125</v>
      </c>
      <c r="C82" s="25">
        <v>555000</v>
      </c>
      <c r="D82" s="25">
        <v>550000</v>
      </c>
      <c r="E82" s="26">
        <v>5000</v>
      </c>
      <c r="F82" s="27"/>
      <c r="G82" s="20">
        <f t="shared" si="1"/>
        <v>0.99099099099099097</v>
      </c>
    </row>
    <row r="83" spans="1:7" ht="23.25">
      <c r="A83" s="34" t="s">
        <v>126</v>
      </c>
      <c r="B83" s="24" t="s">
        <v>127</v>
      </c>
      <c r="C83" s="25">
        <v>555000</v>
      </c>
      <c r="D83" s="25">
        <v>550000</v>
      </c>
      <c r="E83" s="26">
        <v>5000</v>
      </c>
      <c r="F83" s="27"/>
      <c r="G83" s="20">
        <f t="shared" si="1"/>
        <v>0.99099099099099097</v>
      </c>
    </row>
    <row r="84" spans="1:7" ht="34.5">
      <c r="A84" s="34" t="s">
        <v>128</v>
      </c>
      <c r="B84" s="24" t="s">
        <v>129</v>
      </c>
      <c r="C84" s="25">
        <v>555000</v>
      </c>
      <c r="D84" s="25">
        <v>550000</v>
      </c>
      <c r="E84" s="26">
        <v>5000</v>
      </c>
      <c r="F84" s="27"/>
      <c r="G84" s="20">
        <f t="shared" si="1"/>
        <v>0.99099099099099097</v>
      </c>
    </row>
    <row r="85" spans="1:7">
      <c r="A85" s="34" t="s">
        <v>30</v>
      </c>
      <c r="B85" s="24" t="s">
        <v>130</v>
      </c>
      <c r="C85" s="25">
        <v>555000</v>
      </c>
      <c r="D85" s="25">
        <v>550000</v>
      </c>
      <c r="E85" s="26">
        <v>5000</v>
      </c>
      <c r="F85" s="27"/>
      <c r="G85" s="20">
        <f t="shared" si="1"/>
        <v>0.99099099099099097</v>
      </c>
    </row>
    <row r="86" spans="1:7">
      <c r="A86" s="34" t="s">
        <v>131</v>
      </c>
      <c r="B86" s="24" t="s">
        <v>132</v>
      </c>
      <c r="C86" s="25">
        <v>22145201.630000003</v>
      </c>
      <c r="D86" s="25">
        <v>2360000</v>
      </c>
      <c r="E86" s="26">
        <v>19785201.630000003</v>
      </c>
      <c r="F86" s="27"/>
      <c r="G86" s="20">
        <f t="shared" si="1"/>
        <v>0.10656936159040968</v>
      </c>
    </row>
    <row r="87" spans="1:7" ht="23.25">
      <c r="A87" s="34" t="s">
        <v>111</v>
      </c>
      <c r="B87" s="24" t="s">
        <v>133</v>
      </c>
      <c r="C87" s="25">
        <v>22145201.630000003</v>
      </c>
      <c r="D87" s="25">
        <v>2360000</v>
      </c>
      <c r="E87" s="26">
        <v>19785201.630000003</v>
      </c>
      <c r="F87" s="27"/>
      <c r="G87" s="20">
        <f t="shared" si="1"/>
        <v>0.10656936159040968</v>
      </c>
    </row>
    <row r="88" spans="1:7">
      <c r="A88" s="34" t="s">
        <v>46</v>
      </c>
      <c r="B88" s="24" t="s">
        <v>134</v>
      </c>
      <c r="C88" s="25">
        <v>8053373.1399999997</v>
      </c>
      <c r="D88" s="25">
        <v>2360000</v>
      </c>
      <c r="E88" s="26">
        <v>5693373.1399999997</v>
      </c>
      <c r="F88" s="27"/>
      <c r="G88" s="20">
        <f t="shared" si="1"/>
        <v>0.29304490912984071</v>
      </c>
    </row>
    <row r="89" spans="1:7">
      <c r="A89" s="34" t="s">
        <v>30</v>
      </c>
      <c r="B89" s="24" t="s">
        <v>135</v>
      </c>
      <c r="C89" s="25">
        <v>8003373.1399999997</v>
      </c>
      <c r="D89" s="25">
        <v>2310000</v>
      </c>
      <c r="E89" s="26">
        <v>5693373.1399999997</v>
      </c>
      <c r="F89" s="27"/>
      <c r="G89" s="20">
        <f t="shared" si="1"/>
        <v>0.28862830204115664</v>
      </c>
    </row>
    <row r="90" spans="1:7">
      <c r="A90" s="34" t="s">
        <v>50</v>
      </c>
      <c r="B90" s="24" t="s">
        <v>136</v>
      </c>
      <c r="C90" s="25">
        <v>50000</v>
      </c>
      <c r="D90" s="25">
        <v>50000</v>
      </c>
      <c r="E90" s="26" t="s">
        <v>7</v>
      </c>
      <c r="F90" s="27"/>
      <c r="G90" s="20">
        <f t="shared" si="1"/>
        <v>1</v>
      </c>
    </row>
    <row r="91" spans="1:7" ht="45.75">
      <c r="A91" s="34" t="s">
        <v>137</v>
      </c>
      <c r="B91" s="24" t="s">
        <v>138</v>
      </c>
      <c r="C91" s="25">
        <v>13387237.07</v>
      </c>
      <c r="D91" s="25" t="s">
        <v>7</v>
      </c>
      <c r="E91" s="26">
        <v>13387237.07</v>
      </c>
      <c r="F91" s="27"/>
      <c r="G91" s="20" t="e">
        <f t="shared" si="1"/>
        <v>#VALUE!</v>
      </c>
    </row>
    <row r="92" spans="1:7">
      <c r="A92" s="34" t="s">
        <v>30</v>
      </c>
      <c r="B92" s="24" t="s">
        <v>139</v>
      </c>
      <c r="C92" s="25">
        <v>13387237.07</v>
      </c>
      <c r="D92" s="25" t="s">
        <v>7</v>
      </c>
      <c r="E92" s="26">
        <v>13387237.07</v>
      </c>
      <c r="F92" s="27"/>
      <c r="G92" s="20" t="e">
        <f t="shared" si="1"/>
        <v>#VALUE!</v>
      </c>
    </row>
    <row r="93" spans="1:7" ht="45.75">
      <c r="A93" s="34" t="s">
        <v>140</v>
      </c>
      <c r="B93" s="24" t="s">
        <v>141</v>
      </c>
      <c r="C93" s="25">
        <v>704591.42</v>
      </c>
      <c r="D93" s="25" t="s">
        <v>7</v>
      </c>
      <c r="E93" s="26">
        <v>704591.42</v>
      </c>
      <c r="F93" s="27"/>
      <c r="G93" s="20" t="e">
        <f t="shared" si="1"/>
        <v>#VALUE!</v>
      </c>
    </row>
    <row r="94" spans="1:7">
      <c r="A94" s="34" t="s">
        <v>30</v>
      </c>
      <c r="B94" s="24" t="s">
        <v>142</v>
      </c>
      <c r="C94" s="25">
        <v>704591.42</v>
      </c>
      <c r="D94" s="25" t="s">
        <v>7</v>
      </c>
      <c r="E94" s="26">
        <v>704591.42</v>
      </c>
      <c r="F94" s="27"/>
      <c r="G94" s="20" t="e">
        <f t="shared" si="1"/>
        <v>#VALUE!</v>
      </c>
    </row>
    <row r="95" spans="1:7">
      <c r="A95" s="34" t="s">
        <v>143</v>
      </c>
      <c r="B95" s="24" t="s">
        <v>144</v>
      </c>
      <c r="C95" s="25">
        <v>170135.33</v>
      </c>
      <c r="D95" s="25">
        <v>63461.56</v>
      </c>
      <c r="E95" s="26">
        <v>106673.77</v>
      </c>
      <c r="F95" s="27"/>
      <c r="G95" s="20">
        <f t="shared" si="1"/>
        <v>0.37300635911424163</v>
      </c>
    </row>
    <row r="96" spans="1:7" ht="23.25">
      <c r="A96" s="34" t="s">
        <v>44</v>
      </c>
      <c r="B96" s="24" t="s">
        <v>145</v>
      </c>
      <c r="C96" s="25">
        <v>170135.33</v>
      </c>
      <c r="D96" s="25">
        <v>63461.56</v>
      </c>
      <c r="E96" s="26">
        <v>106673.77</v>
      </c>
      <c r="F96" s="27"/>
      <c r="G96" s="20">
        <f t="shared" si="1"/>
        <v>0.37300635911424163</v>
      </c>
    </row>
    <row r="97" spans="1:7">
      <c r="A97" s="34" t="s">
        <v>46</v>
      </c>
      <c r="B97" s="24" t="s">
        <v>146</v>
      </c>
      <c r="C97" s="25">
        <v>139435.32999999999</v>
      </c>
      <c r="D97" s="25">
        <v>63461.56</v>
      </c>
      <c r="E97" s="26">
        <v>75973.77</v>
      </c>
      <c r="F97" s="27"/>
      <c r="G97" s="20">
        <f t="shared" si="1"/>
        <v>0.45513256934236113</v>
      </c>
    </row>
    <row r="98" spans="1:7" ht="23.25">
      <c r="A98" s="34" t="s">
        <v>70</v>
      </c>
      <c r="B98" s="24" t="s">
        <v>147</v>
      </c>
      <c r="C98" s="25">
        <v>139435.32999999999</v>
      </c>
      <c r="D98" s="25">
        <v>63461.56</v>
      </c>
      <c r="E98" s="26">
        <v>75973.77</v>
      </c>
      <c r="F98" s="27"/>
      <c r="G98" s="20">
        <f t="shared" si="1"/>
        <v>0.45513256934236113</v>
      </c>
    </row>
    <row r="99" spans="1:7" ht="45.75">
      <c r="A99" s="34" t="s">
        <v>148</v>
      </c>
      <c r="B99" s="24" t="s">
        <v>149</v>
      </c>
      <c r="C99" s="25">
        <v>29165</v>
      </c>
      <c r="D99" s="25" t="s">
        <v>7</v>
      </c>
      <c r="E99" s="26">
        <v>29165</v>
      </c>
      <c r="F99" s="27"/>
      <c r="G99" s="20" t="e">
        <f t="shared" si="1"/>
        <v>#VALUE!</v>
      </c>
    </row>
    <row r="100" spans="1:7" ht="23.25">
      <c r="A100" s="34" t="s">
        <v>70</v>
      </c>
      <c r="B100" s="24" t="s">
        <v>150</v>
      </c>
      <c r="C100" s="25">
        <v>29165</v>
      </c>
      <c r="D100" s="25" t="s">
        <v>7</v>
      </c>
      <c r="E100" s="26">
        <v>29165</v>
      </c>
      <c r="F100" s="27"/>
      <c r="G100" s="20" t="e">
        <f t="shared" si="1"/>
        <v>#VALUE!</v>
      </c>
    </row>
    <row r="101" spans="1:7" ht="45.75">
      <c r="A101" s="34" t="s">
        <v>151</v>
      </c>
      <c r="B101" s="24" t="s">
        <v>152</v>
      </c>
      <c r="C101" s="25">
        <v>1535</v>
      </c>
      <c r="D101" s="25" t="s">
        <v>7</v>
      </c>
      <c r="E101" s="26">
        <v>1535</v>
      </c>
      <c r="F101" s="27"/>
      <c r="G101" s="20" t="e">
        <f t="shared" si="1"/>
        <v>#VALUE!</v>
      </c>
    </row>
    <row r="102" spans="1:7" ht="23.25">
      <c r="A102" s="34" t="s">
        <v>70</v>
      </c>
      <c r="B102" s="24" t="s">
        <v>153</v>
      </c>
      <c r="C102" s="25">
        <v>1535</v>
      </c>
      <c r="D102" s="25" t="s">
        <v>7</v>
      </c>
      <c r="E102" s="26">
        <v>1535</v>
      </c>
      <c r="F102" s="27"/>
      <c r="G102" s="20" t="e">
        <f t="shared" si="1"/>
        <v>#VALUE!</v>
      </c>
    </row>
    <row r="103" spans="1:7">
      <c r="A103" s="34" t="s">
        <v>154</v>
      </c>
      <c r="B103" s="24" t="s">
        <v>155</v>
      </c>
      <c r="C103" s="25">
        <v>642960</v>
      </c>
      <c r="D103" s="25" t="s">
        <v>7</v>
      </c>
      <c r="E103" s="26">
        <v>642960</v>
      </c>
      <c r="F103" s="27"/>
      <c r="G103" s="20" t="e">
        <f t="shared" si="1"/>
        <v>#VALUE!</v>
      </c>
    </row>
    <row r="104" spans="1:7" ht="23.25">
      <c r="A104" s="34" t="s">
        <v>67</v>
      </c>
      <c r="B104" s="24" t="s">
        <v>156</v>
      </c>
      <c r="C104" s="25">
        <v>600000</v>
      </c>
      <c r="D104" s="25" t="s">
        <v>7</v>
      </c>
      <c r="E104" s="26">
        <v>600000</v>
      </c>
      <c r="F104" s="27"/>
      <c r="G104" s="20" t="e">
        <f t="shared" si="1"/>
        <v>#VALUE!</v>
      </c>
    </row>
    <row r="105" spans="1:7">
      <c r="A105" s="34" t="s">
        <v>46</v>
      </c>
      <c r="B105" s="24" t="s">
        <v>157</v>
      </c>
      <c r="C105" s="25">
        <v>600000</v>
      </c>
      <c r="D105" s="25" t="s">
        <v>7</v>
      </c>
      <c r="E105" s="26">
        <v>600000</v>
      </c>
      <c r="F105" s="27"/>
      <c r="G105" s="20" t="e">
        <f t="shared" si="1"/>
        <v>#VALUE!</v>
      </c>
    </row>
    <row r="106" spans="1:7">
      <c r="A106" s="34" t="s">
        <v>30</v>
      </c>
      <c r="B106" s="24" t="s">
        <v>158</v>
      </c>
      <c r="C106" s="25">
        <v>600000</v>
      </c>
      <c r="D106" s="25" t="s">
        <v>7</v>
      </c>
      <c r="E106" s="26">
        <v>600000</v>
      </c>
      <c r="F106" s="27"/>
      <c r="G106" s="20" t="e">
        <f t="shared" si="1"/>
        <v>#VALUE!</v>
      </c>
    </row>
    <row r="107" spans="1:7" ht="23.25">
      <c r="A107" s="34" t="s">
        <v>126</v>
      </c>
      <c r="B107" s="24" t="s">
        <v>159</v>
      </c>
      <c r="C107" s="25">
        <v>42960</v>
      </c>
      <c r="D107" s="25" t="s">
        <v>7</v>
      </c>
      <c r="E107" s="26">
        <v>42960</v>
      </c>
      <c r="F107" s="27"/>
      <c r="G107" s="20" t="e">
        <f t="shared" si="1"/>
        <v>#VALUE!</v>
      </c>
    </row>
    <row r="108" spans="1:7" ht="45.75">
      <c r="A108" s="34" t="s">
        <v>160</v>
      </c>
      <c r="B108" s="24" t="s">
        <v>161</v>
      </c>
      <c r="C108" s="25">
        <v>42960</v>
      </c>
      <c r="D108" s="25" t="s">
        <v>7</v>
      </c>
      <c r="E108" s="26">
        <v>42960</v>
      </c>
      <c r="F108" s="27"/>
      <c r="G108" s="20" t="e">
        <f t="shared" si="1"/>
        <v>#VALUE!</v>
      </c>
    </row>
    <row r="109" spans="1:7">
      <c r="A109" s="34" t="s">
        <v>30</v>
      </c>
      <c r="B109" s="24" t="s">
        <v>162</v>
      </c>
      <c r="C109" s="25">
        <v>42960</v>
      </c>
      <c r="D109" s="25" t="s">
        <v>7</v>
      </c>
      <c r="E109" s="26">
        <v>42960</v>
      </c>
      <c r="F109" s="27"/>
      <c r="G109" s="20" t="e">
        <f t="shared" si="1"/>
        <v>#VALUE!</v>
      </c>
    </row>
    <row r="110" spans="1:7">
      <c r="A110" s="34" t="s">
        <v>163</v>
      </c>
      <c r="B110" s="24" t="s">
        <v>164</v>
      </c>
      <c r="C110" s="25">
        <v>41619998.350000009</v>
      </c>
      <c r="D110" s="25">
        <v>9760904.8099999987</v>
      </c>
      <c r="E110" s="26">
        <v>31859093.540000003</v>
      </c>
      <c r="F110" s="27"/>
      <c r="G110" s="20">
        <f t="shared" si="1"/>
        <v>0.23452439204625766</v>
      </c>
    </row>
    <row r="111" spans="1:7">
      <c r="A111" s="34" t="s">
        <v>165</v>
      </c>
      <c r="B111" s="24" t="s">
        <v>166</v>
      </c>
      <c r="C111" s="25">
        <v>13783416.369999997</v>
      </c>
      <c r="D111" s="25">
        <v>3498389.3400000003</v>
      </c>
      <c r="E111" s="26">
        <v>10285027.029999997</v>
      </c>
      <c r="F111" s="27"/>
      <c r="G111" s="20">
        <f t="shared" si="1"/>
        <v>0.25381148229798423</v>
      </c>
    </row>
    <row r="112" spans="1:7" ht="23.25">
      <c r="A112" s="34" t="s">
        <v>111</v>
      </c>
      <c r="B112" s="24" t="s">
        <v>167</v>
      </c>
      <c r="C112" s="25">
        <v>5471821.2800000003</v>
      </c>
      <c r="D112" s="25">
        <v>2470760.6399999997</v>
      </c>
      <c r="E112" s="26">
        <v>3001060.6399999997</v>
      </c>
      <c r="F112" s="27"/>
      <c r="G112" s="20">
        <f t="shared" si="1"/>
        <v>0.45154264248922976</v>
      </c>
    </row>
    <row r="113" spans="1:7">
      <c r="A113" s="34" t="s">
        <v>46</v>
      </c>
      <c r="B113" s="24" t="s">
        <v>168</v>
      </c>
      <c r="C113" s="25">
        <v>1989903.35</v>
      </c>
      <c r="D113" s="25">
        <v>1389687.81</v>
      </c>
      <c r="E113" s="26">
        <v>600215.54</v>
      </c>
      <c r="F113" s="27"/>
      <c r="G113" s="20">
        <f t="shared" si="1"/>
        <v>0.69836950121220709</v>
      </c>
    </row>
    <row r="114" spans="1:7">
      <c r="A114" s="34" t="s">
        <v>30</v>
      </c>
      <c r="B114" s="24" t="s">
        <v>169</v>
      </c>
      <c r="C114" s="25">
        <v>777418.12</v>
      </c>
      <c r="D114" s="25">
        <v>378945.83</v>
      </c>
      <c r="E114" s="26">
        <v>398472.29</v>
      </c>
      <c r="F114" s="27"/>
      <c r="G114" s="20">
        <f t="shared" si="1"/>
        <v>0.48744146843400049</v>
      </c>
    </row>
    <row r="115" spans="1:7">
      <c r="A115" s="34" t="s">
        <v>170</v>
      </c>
      <c r="B115" s="24" t="s">
        <v>171</v>
      </c>
      <c r="C115" s="25">
        <v>1144599.97</v>
      </c>
      <c r="D115" s="25">
        <v>943350.16</v>
      </c>
      <c r="E115" s="26">
        <v>201249.81</v>
      </c>
      <c r="F115" s="27"/>
      <c r="G115" s="20">
        <f t="shared" si="1"/>
        <v>0.82417454545276636</v>
      </c>
    </row>
    <row r="116" spans="1:7" ht="23.25">
      <c r="A116" s="34" t="s">
        <v>48</v>
      </c>
      <c r="B116" s="24" t="s">
        <v>172</v>
      </c>
      <c r="C116" s="25">
        <v>44227.97</v>
      </c>
      <c r="D116" s="25">
        <v>44227.97</v>
      </c>
      <c r="E116" s="26" t="s">
        <v>7</v>
      </c>
      <c r="F116" s="27"/>
      <c r="G116" s="20">
        <f t="shared" si="1"/>
        <v>1</v>
      </c>
    </row>
    <row r="117" spans="1:7">
      <c r="A117" s="34" t="s">
        <v>50</v>
      </c>
      <c r="B117" s="24" t="s">
        <v>173</v>
      </c>
      <c r="C117" s="25">
        <v>23657.29</v>
      </c>
      <c r="D117" s="25">
        <v>23163.85</v>
      </c>
      <c r="E117" s="26">
        <v>493.44</v>
      </c>
      <c r="F117" s="27"/>
      <c r="G117" s="20">
        <f t="shared" si="1"/>
        <v>0.97914215871724941</v>
      </c>
    </row>
    <row r="118" spans="1:7">
      <c r="A118" s="34" t="s">
        <v>46</v>
      </c>
      <c r="B118" s="24" t="s">
        <v>174</v>
      </c>
      <c r="C118" s="25">
        <v>1352153</v>
      </c>
      <c r="D118" s="25">
        <v>149900</v>
      </c>
      <c r="E118" s="26">
        <v>1202253</v>
      </c>
      <c r="F118" s="27"/>
      <c r="G118" s="20">
        <f t="shared" si="1"/>
        <v>0.11086023549110197</v>
      </c>
    </row>
    <row r="119" spans="1:7" ht="23.25">
      <c r="A119" s="34" t="s">
        <v>72</v>
      </c>
      <c r="B119" s="24" t="s">
        <v>175</v>
      </c>
      <c r="C119" s="25">
        <v>1202253</v>
      </c>
      <c r="D119" s="25" t="s">
        <v>7</v>
      </c>
      <c r="E119" s="26">
        <v>1202253</v>
      </c>
      <c r="F119" s="27"/>
      <c r="G119" s="20" t="e">
        <f t="shared" si="1"/>
        <v>#VALUE!</v>
      </c>
    </row>
    <row r="120" spans="1:7">
      <c r="A120" s="34" t="s">
        <v>30</v>
      </c>
      <c r="B120" s="24" t="s">
        <v>176</v>
      </c>
      <c r="C120" s="25">
        <v>9900</v>
      </c>
      <c r="D120" s="25">
        <v>9900</v>
      </c>
      <c r="E120" s="26" t="s">
        <v>7</v>
      </c>
      <c r="F120" s="27"/>
      <c r="G120" s="20">
        <f t="shared" si="1"/>
        <v>1</v>
      </c>
    </row>
    <row r="121" spans="1:7">
      <c r="A121" s="34" t="s">
        <v>50</v>
      </c>
      <c r="B121" s="24" t="s">
        <v>177</v>
      </c>
      <c r="C121" s="25">
        <v>140000</v>
      </c>
      <c r="D121" s="25">
        <v>140000</v>
      </c>
      <c r="E121" s="26" t="s">
        <v>7</v>
      </c>
      <c r="F121" s="27"/>
      <c r="G121" s="20">
        <f t="shared" si="1"/>
        <v>1</v>
      </c>
    </row>
    <row r="122" spans="1:7">
      <c r="A122" s="34" t="s">
        <v>46</v>
      </c>
      <c r="B122" s="24" t="s">
        <v>178</v>
      </c>
      <c r="C122" s="25">
        <v>693814.69</v>
      </c>
      <c r="D122" s="25">
        <v>494114.69</v>
      </c>
      <c r="E122" s="26">
        <v>199700</v>
      </c>
      <c r="F122" s="27"/>
      <c r="G122" s="20">
        <f t="shared" si="1"/>
        <v>0.71217098329238326</v>
      </c>
    </row>
    <row r="123" spans="1:7" ht="23.25">
      <c r="A123" s="34" t="s">
        <v>48</v>
      </c>
      <c r="B123" s="24" t="s">
        <v>179</v>
      </c>
      <c r="C123" s="25">
        <v>693814.69</v>
      </c>
      <c r="D123" s="25">
        <v>494114.69</v>
      </c>
      <c r="E123" s="26">
        <v>199700</v>
      </c>
      <c r="F123" s="27"/>
      <c r="G123" s="20">
        <f t="shared" si="1"/>
        <v>0.71217098329238326</v>
      </c>
    </row>
    <row r="124" spans="1:7" ht="45.75">
      <c r="A124" s="34" t="s">
        <v>180</v>
      </c>
      <c r="B124" s="24" t="s">
        <v>181</v>
      </c>
      <c r="C124" s="25">
        <v>605971</v>
      </c>
      <c r="D124" s="25">
        <v>184438.53</v>
      </c>
      <c r="E124" s="26">
        <v>421532.47</v>
      </c>
      <c r="F124" s="27"/>
      <c r="G124" s="20">
        <f t="shared" si="1"/>
        <v>0.30436857539387197</v>
      </c>
    </row>
    <row r="125" spans="1:7">
      <c r="A125" s="34" t="s">
        <v>30</v>
      </c>
      <c r="B125" s="24" t="s">
        <v>182</v>
      </c>
      <c r="C125" s="25">
        <v>605971</v>
      </c>
      <c r="D125" s="25">
        <v>184438.53</v>
      </c>
      <c r="E125" s="26">
        <v>421532.47</v>
      </c>
      <c r="F125" s="27"/>
      <c r="G125" s="20">
        <f t="shared" si="1"/>
        <v>0.30436857539387197</v>
      </c>
    </row>
    <row r="126" spans="1:7" ht="34.5">
      <c r="A126" s="34" t="s">
        <v>183</v>
      </c>
      <c r="B126" s="24" t="s">
        <v>184</v>
      </c>
      <c r="C126" s="25">
        <v>829979.24</v>
      </c>
      <c r="D126" s="25">
        <v>252619.61</v>
      </c>
      <c r="E126" s="26">
        <v>577359.63</v>
      </c>
      <c r="F126" s="27"/>
      <c r="G126" s="20">
        <f t="shared" si="1"/>
        <v>0.3043685887854255</v>
      </c>
    </row>
    <row r="127" spans="1:7">
      <c r="A127" s="34" t="s">
        <v>30</v>
      </c>
      <c r="B127" s="24" t="s">
        <v>185</v>
      </c>
      <c r="C127" s="25">
        <v>829979.24</v>
      </c>
      <c r="D127" s="25">
        <v>252619.61</v>
      </c>
      <c r="E127" s="26">
        <v>577359.63</v>
      </c>
      <c r="F127" s="27"/>
      <c r="G127" s="20">
        <f t="shared" si="1"/>
        <v>0.3043685887854255</v>
      </c>
    </row>
    <row r="128" spans="1:7" ht="23.25">
      <c r="A128" s="34" t="s">
        <v>67</v>
      </c>
      <c r="B128" s="24" t="s">
        <v>186</v>
      </c>
      <c r="C128" s="25">
        <v>8311595.0899999999</v>
      </c>
      <c r="D128" s="25">
        <v>1027628.7</v>
      </c>
      <c r="E128" s="26">
        <v>7283966.3900000006</v>
      </c>
      <c r="F128" s="27"/>
      <c r="G128" s="20">
        <f t="shared" si="1"/>
        <v>0.12363796465932028</v>
      </c>
    </row>
    <row r="129" spans="1:7">
      <c r="A129" s="34" t="s">
        <v>46</v>
      </c>
      <c r="B129" s="24" t="s">
        <v>187</v>
      </c>
      <c r="C129" s="25">
        <v>648292.64</v>
      </c>
      <c r="D129" s="25" t="s">
        <v>7</v>
      </c>
      <c r="E129" s="26">
        <v>648292.64</v>
      </c>
      <c r="F129" s="27"/>
      <c r="G129" s="20" t="e">
        <f t="shared" si="1"/>
        <v>#VALUE!</v>
      </c>
    </row>
    <row r="130" spans="1:7">
      <c r="A130" s="34" t="s">
        <v>30</v>
      </c>
      <c r="B130" s="24" t="s">
        <v>188</v>
      </c>
      <c r="C130" s="25">
        <v>648292.64</v>
      </c>
      <c r="D130" s="25" t="s">
        <v>7</v>
      </c>
      <c r="E130" s="26">
        <v>648292.64</v>
      </c>
      <c r="F130" s="27"/>
      <c r="G130" s="20" t="e">
        <f t="shared" si="1"/>
        <v>#VALUE!</v>
      </c>
    </row>
    <row r="131" spans="1:7" ht="68.25">
      <c r="A131" s="34" t="s">
        <v>189</v>
      </c>
      <c r="B131" s="24" t="s">
        <v>190</v>
      </c>
      <c r="C131" s="25">
        <v>6482632.5999999996</v>
      </c>
      <c r="D131" s="25">
        <v>878057.85</v>
      </c>
      <c r="E131" s="26">
        <v>5604574.75</v>
      </c>
      <c r="F131" s="27"/>
      <c r="G131" s="20">
        <f t="shared" si="1"/>
        <v>0.13544772690033369</v>
      </c>
    </row>
    <row r="132" spans="1:7" ht="34.5">
      <c r="A132" s="34" t="s">
        <v>191</v>
      </c>
      <c r="B132" s="24" t="s">
        <v>192</v>
      </c>
      <c r="C132" s="25">
        <v>6482632.5999999996</v>
      </c>
      <c r="D132" s="25">
        <v>878057.85</v>
      </c>
      <c r="E132" s="26">
        <v>5604574.75</v>
      </c>
      <c r="F132" s="27"/>
      <c r="G132" s="20">
        <f t="shared" si="1"/>
        <v>0.13544772690033369</v>
      </c>
    </row>
    <row r="133" spans="1:7" ht="45.75">
      <c r="A133" s="34" t="s">
        <v>193</v>
      </c>
      <c r="B133" s="24" t="s">
        <v>194</v>
      </c>
      <c r="C133" s="25">
        <v>901562.49</v>
      </c>
      <c r="D133" s="25">
        <v>148074.48000000001</v>
      </c>
      <c r="E133" s="26">
        <v>753488.01</v>
      </c>
      <c r="F133" s="27"/>
      <c r="G133" s="20">
        <f t="shared" si="1"/>
        <v>0.16424205936074382</v>
      </c>
    </row>
    <row r="134" spans="1:7" ht="34.5">
      <c r="A134" s="34" t="s">
        <v>191</v>
      </c>
      <c r="B134" s="24" t="s">
        <v>195</v>
      </c>
      <c r="C134" s="25">
        <v>901562.49</v>
      </c>
      <c r="D134" s="25">
        <v>148074.48000000001</v>
      </c>
      <c r="E134" s="26">
        <v>753488.01</v>
      </c>
      <c r="F134" s="27"/>
      <c r="G134" s="20">
        <f t="shared" si="1"/>
        <v>0.16424205936074382</v>
      </c>
    </row>
    <row r="135" spans="1:7" ht="57">
      <c r="A135" s="34" t="s">
        <v>196</v>
      </c>
      <c r="B135" s="24" t="s">
        <v>197</v>
      </c>
      <c r="C135" s="25">
        <v>9107.36</v>
      </c>
      <c r="D135" s="25">
        <v>1496.37</v>
      </c>
      <c r="E135" s="26">
        <v>7610.99</v>
      </c>
      <c r="F135" s="27"/>
      <c r="G135" s="20">
        <f t="shared" si="1"/>
        <v>0.16430337660968708</v>
      </c>
    </row>
    <row r="136" spans="1:7" ht="34.5">
      <c r="A136" s="34" t="s">
        <v>191</v>
      </c>
      <c r="B136" s="24" t="s">
        <v>198</v>
      </c>
      <c r="C136" s="25">
        <v>9107.36</v>
      </c>
      <c r="D136" s="25">
        <v>1496.37</v>
      </c>
      <c r="E136" s="26">
        <v>7610.99</v>
      </c>
      <c r="F136" s="27"/>
      <c r="G136" s="20">
        <f t="shared" si="1"/>
        <v>0.16430337660968708</v>
      </c>
    </row>
    <row r="137" spans="1:7">
      <c r="A137" s="34" t="s">
        <v>46</v>
      </c>
      <c r="B137" s="24" t="s">
        <v>199</v>
      </c>
      <c r="C137" s="25">
        <v>270000</v>
      </c>
      <c r="D137" s="25" t="s">
        <v>7</v>
      </c>
      <c r="E137" s="26">
        <v>270000</v>
      </c>
      <c r="F137" s="27"/>
      <c r="G137" s="20" t="e">
        <f t="shared" ref="G137:G200" si="2">D137/C137</f>
        <v>#VALUE!</v>
      </c>
    </row>
    <row r="138" spans="1:7">
      <c r="A138" s="34" t="s">
        <v>30</v>
      </c>
      <c r="B138" s="24" t="s">
        <v>200</v>
      </c>
      <c r="C138" s="25">
        <v>270000</v>
      </c>
      <c r="D138" s="25" t="s">
        <v>7</v>
      </c>
      <c r="E138" s="26">
        <v>270000</v>
      </c>
      <c r="F138" s="27"/>
      <c r="G138" s="20" t="e">
        <f t="shared" si="2"/>
        <v>#VALUE!</v>
      </c>
    </row>
    <row r="139" spans="1:7">
      <c r="A139" s="34" t="s">
        <v>201</v>
      </c>
      <c r="B139" s="24" t="s">
        <v>202</v>
      </c>
      <c r="C139" s="25">
        <v>3100936.78</v>
      </c>
      <c r="D139" s="25">
        <v>556570.90999999992</v>
      </c>
      <c r="E139" s="26">
        <v>2544365.87</v>
      </c>
      <c r="F139" s="27"/>
      <c r="G139" s="20">
        <f t="shared" si="2"/>
        <v>0.17948476524568166</v>
      </c>
    </row>
    <row r="140" spans="1:7" ht="23.25">
      <c r="A140" s="34" t="s">
        <v>111</v>
      </c>
      <c r="B140" s="24" t="s">
        <v>203</v>
      </c>
      <c r="C140" s="25">
        <v>3090956.21</v>
      </c>
      <c r="D140" s="25">
        <v>546590.34</v>
      </c>
      <c r="E140" s="26">
        <v>2544365.87</v>
      </c>
      <c r="F140" s="27"/>
      <c r="G140" s="20">
        <f t="shared" si="2"/>
        <v>0.17683535542549791</v>
      </c>
    </row>
    <row r="141" spans="1:7">
      <c r="A141" s="34" t="s">
        <v>46</v>
      </c>
      <c r="B141" s="24" t="s">
        <v>204</v>
      </c>
      <c r="C141" s="25">
        <v>1360556.21</v>
      </c>
      <c r="D141" s="25" t="s">
        <v>7</v>
      </c>
      <c r="E141" s="26">
        <v>1360556.21</v>
      </c>
      <c r="F141" s="27"/>
      <c r="G141" s="20" t="e">
        <f t="shared" si="2"/>
        <v>#VALUE!</v>
      </c>
    </row>
    <row r="142" spans="1:7">
      <c r="A142" s="34" t="s">
        <v>30</v>
      </c>
      <c r="B142" s="24" t="s">
        <v>205</v>
      </c>
      <c r="C142" s="25">
        <v>1350556.21</v>
      </c>
      <c r="D142" s="25" t="s">
        <v>7</v>
      </c>
      <c r="E142" s="26">
        <v>1350556.21</v>
      </c>
      <c r="F142" s="27"/>
      <c r="G142" s="20" t="e">
        <f t="shared" si="2"/>
        <v>#VALUE!</v>
      </c>
    </row>
    <row r="143" spans="1:7" ht="23.25">
      <c r="A143" s="34" t="s">
        <v>48</v>
      </c>
      <c r="B143" s="24" t="s">
        <v>206</v>
      </c>
      <c r="C143" s="25">
        <v>10000</v>
      </c>
      <c r="D143" s="25" t="s">
        <v>7</v>
      </c>
      <c r="E143" s="26">
        <v>10000</v>
      </c>
      <c r="F143" s="27"/>
      <c r="G143" s="20" t="e">
        <f t="shared" si="2"/>
        <v>#VALUE!</v>
      </c>
    </row>
    <row r="144" spans="1:7">
      <c r="A144" s="34" t="s">
        <v>46</v>
      </c>
      <c r="B144" s="24" t="s">
        <v>207</v>
      </c>
      <c r="C144" s="25">
        <v>730400</v>
      </c>
      <c r="D144" s="25">
        <v>606</v>
      </c>
      <c r="E144" s="26">
        <v>729794</v>
      </c>
      <c r="F144" s="27"/>
      <c r="G144" s="20">
        <f t="shared" si="2"/>
        <v>8.2968236582694414E-4</v>
      </c>
    </row>
    <row r="145" spans="1:7">
      <c r="A145" s="34" t="s">
        <v>30</v>
      </c>
      <c r="B145" s="24" t="s">
        <v>208</v>
      </c>
      <c r="C145" s="25">
        <v>102144</v>
      </c>
      <c r="D145" s="25">
        <v>606</v>
      </c>
      <c r="E145" s="26">
        <v>101538</v>
      </c>
      <c r="F145" s="27"/>
      <c r="G145" s="20">
        <f t="shared" si="2"/>
        <v>5.9328007518796994E-3</v>
      </c>
    </row>
    <row r="146" spans="1:7" ht="34.5">
      <c r="A146" s="34" t="s">
        <v>209</v>
      </c>
      <c r="B146" s="24" t="s">
        <v>210</v>
      </c>
      <c r="C146" s="25">
        <v>628256</v>
      </c>
      <c r="D146" s="25" t="s">
        <v>7</v>
      </c>
      <c r="E146" s="26">
        <v>628256</v>
      </c>
      <c r="F146" s="27"/>
      <c r="G146" s="20" t="e">
        <f t="shared" si="2"/>
        <v>#VALUE!</v>
      </c>
    </row>
    <row r="147" spans="1:7" ht="23.25">
      <c r="A147" s="34" t="s">
        <v>211</v>
      </c>
      <c r="B147" s="24" t="s">
        <v>212</v>
      </c>
      <c r="C147" s="25">
        <v>1000000</v>
      </c>
      <c r="D147" s="25">
        <v>545984.34</v>
      </c>
      <c r="E147" s="26">
        <v>454015.66</v>
      </c>
      <c r="F147" s="27"/>
      <c r="G147" s="20">
        <f t="shared" si="2"/>
        <v>0.54598433999999996</v>
      </c>
    </row>
    <row r="148" spans="1:7" ht="45.75">
      <c r="A148" s="34" t="s">
        <v>213</v>
      </c>
      <c r="B148" s="24" t="s">
        <v>214</v>
      </c>
      <c r="C148" s="25">
        <v>1000000</v>
      </c>
      <c r="D148" s="25">
        <v>545984.34</v>
      </c>
      <c r="E148" s="26">
        <v>454015.66</v>
      </c>
      <c r="F148" s="27"/>
      <c r="G148" s="20">
        <f t="shared" si="2"/>
        <v>0.54598433999999996</v>
      </c>
    </row>
    <row r="149" spans="1:7" ht="23.25">
      <c r="A149" s="34" t="s">
        <v>67</v>
      </c>
      <c r="B149" s="24" t="s">
        <v>215</v>
      </c>
      <c r="C149" s="25">
        <v>9980.57</v>
      </c>
      <c r="D149" s="25">
        <v>9980.57</v>
      </c>
      <c r="E149" s="26" t="s">
        <v>7</v>
      </c>
      <c r="F149" s="27"/>
      <c r="G149" s="20">
        <f t="shared" si="2"/>
        <v>1</v>
      </c>
    </row>
    <row r="150" spans="1:7">
      <c r="A150" s="34" t="s">
        <v>46</v>
      </c>
      <c r="B150" s="24" t="s">
        <v>216</v>
      </c>
      <c r="C150" s="25">
        <v>9980.57</v>
      </c>
      <c r="D150" s="25">
        <v>9980.57</v>
      </c>
      <c r="E150" s="26" t="s">
        <v>7</v>
      </c>
      <c r="F150" s="27"/>
      <c r="G150" s="20">
        <f t="shared" si="2"/>
        <v>1</v>
      </c>
    </row>
    <row r="151" spans="1:7">
      <c r="A151" s="34" t="s">
        <v>30</v>
      </c>
      <c r="B151" s="24" t="s">
        <v>217</v>
      </c>
      <c r="C151" s="25">
        <v>9980.57</v>
      </c>
      <c r="D151" s="25">
        <v>9980.57</v>
      </c>
      <c r="E151" s="26" t="s">
        <v>7</v>
      </c>
      <c r="F151" s="27"/>
      <c r="G151" s="20">
        <f t="shared" si="2"/>
        <v>1</v>
      </c>
    </row>
    <row r="152" spans="1:7">
      <c r="A152" s="34" t="s">
        <v>218</v>
      </c>
      <c r="B152" s="24" t="s">
        <v>219</v>
      </c>
      <c r="C152" s="25">
        <v>24585645.199999999</v>
      </c>
      <c r="D152" s="25">
        <v>5683332.5600000005</v>
      </c>
      <c r="E152" s="26">
        <v>18902312.639999997</v>
      </c>
      <c r="F152" s="27"/>
      <c r="G152" s="20">
        <f t="shared" si="2"/>
        <v>0.23116467002460447</v>
      </c>
    </row>
    <row r="153" spans="1:7" ht="23.25">
      <c r="A153" s="34" t="s">
        <v>111</v>
      </c>
      <c r="B153" s="24" t="s">
        <v>220</v>
      </c>
      <c r="C153" s="25">
        <v>13870852.01</v>
      </c>
      <c r="D153" s="25">
        <v>5683332.5600000005</v>
      </c>
      <c r="E153" s="26">
        <v>8187519.4499999993</v>
      </c>
      <c r="F153" s="27"/>
      <c r="G153" s="20">
        <f t="shared" si="2"/>
        <v>0.4097320450036292</v>
      </c>
    </row>
    <row r="154" spans="1:7">
      <c r="A154" s="34" t="s">
        <v>46</v>
      </c>
      <c r="B154" s="24" t="s">
        <v>221</v>
      </c>
      <c r="C154" s="25">
        <v>4939002</v>
      </c>
      <c r="D154" s="25">
        <v>2835352.56</v>
      </c>
      <c r="E154" s="26">
        <v>2103649.44</v>
      </c>
      <c r="F154" s="27"/>
      <c r="G154" s="20">
        <f t="shared" si="2"/>
        <v>0.57407398498725049</v>
      </c>
    </row>
    <row r="155" spans="1:7" ht="23.25">
      <c r="A155" s="34" t="s">
        <v>70</v>
      </c>
      <c r="B155" s="24" t="s">
        <v>222</v>
      </c>
      <c r="C155" s="25">
        <v>7000</v>
      </c>
      <c r="D155" s="25">
        <v>3267.74</v>
      </c>
      <c r="E155" s="26">
        <v>3732.26</v>
      </c>
      <c r="F155" s="27"/>
      <c r="G155" s="20">
        <f t="shared" si="2"/>
        <v>0.46681999999999996</v>
      </c>
    </row>
    <row r="156" spans="1:7">
      <c r="A156" s="34" t="s">
        <v>30</v>
      </c>
      <c r="B156" s="24" t="s">
        <v>223</v>
      </c>
      <c r="C156" s="25">
        <v>3503437.78</v>
      </c>
      <c r="D156" s="25">
        <v>1961513.54</v>
      </c>
      <c r="E156" s="26">
        <v>1541924.24</v>
      </c>
      <c r="F156" s="27"/>
      <c r="G156" s="20">
        <f t="shared" si="2"/>
        <v>0.55988251060077343</v>
      </c>
    </row>
    <row r="157" spans="1:7">
      <c r="A157" s="34" t="s">
        <v>170</v>
      </c>
      <c r="B157" s="24" t="s">
        <v>224</v>
      </c>
      <c r="C157" s="25">
        <v>1426564.22</v>
      </c>
      <c r="D157" s="25">
        <v>869183.99</v>
      </c>
      <c r="E157" s="26">
        <v>557380.23</v>
      </c>
      <c r="F157" s="27"/>
      <c r="G157" s="20">
        <f t="shared" si="2"/>
        <v>0.60928486626420508</v>
      </c>
    </row>
    <row r="158" spans="1:7">
      <c r="A158" s="34" t="s">
        <v>50</v>
      </c>
      <c r="B158" s="24" t="s">
        <v>225</v>
      </c>
      <c r="C158" s="25">
        <v>2000</v>
      </c>
      <c r="D158" s="25">
        <v>1387.29</v>
      </c>
      <c r="E158" s="26">
        <v>612.71</v>
      </c>
      <c r="F158" s="27"/>
      <c r="G158" s="20">
        <f t="shared" si="2"/>
        <v>0.69364499999999996</v>
      </c>
    </row>
    <row r="159" spans="1:7">
      <c r="A159" s="34" t="s">
        <v>46</v>
      </c>
      <c r="B159" s="24" t="s">
        <v>226</v>
      </c>
      <c r="C159" s="25">
        <v>620000</v>
      </c>
      <c r="D159" s="25">
        <v>159400</v>
      </c>
      <c r="E159" s="26">
        <v>460600</v>
      </c>
      <c r="F159" s="27"/>
      <c r="G159" s="20">
        <f t="shared" si="2"/>
        <v>0.25709677419354837</v>
      </c>
    </row>
    <row r="160" spans="1:7">
      <c r="A160" s="34" t="s">
        <v>30</v>
      </c>
      <c r="B160" s="24" t="s">
        <v>227</v>
      </c>
      <c r="C160" s="25">
        <v>620000</v>
      </c>
      <c r="D160" s="25">
        <v>159400</v>
      </c>
      <c r="E160" s="26">
        <v>460600</v>
      </c>
      <c r="F160" s="27"/>
      <c r="G160" s="20">
        <f t="shared" si="2"/>
        <v>0.25709677419354837</v>
      </c>
    </row>
    <row r="161" spans="1:7">
      <c r="A161" s="34" t="s">
        <v>46</v>
      </c>
      <c r="B161" s="24" t="s">
        <v>228</v>
      </c>
      <c r="C161" s="25">
        <v>250000</v>
      </c>
      <c r="D161" s="25">
        <v>59000</v>
      </c>
      <c r="E161" s="26">
        <v>191000</v>
      </c>
      <c r="F161" s="27"/>
      <c r="G161" s="20">
        <f t="shared" si="2"/>
        <v>0.23599999999999999</v>
      </c>
    </row>
    <row r="162" spans="1:7">
      <c r="A162" s="34" t="s">
        <v>30</v>
      </c>
      <c r="B162" s="24" t="s">
        <v>229</v>
      </c>
      <c r="C162" s="25">
        <v>250000</v>
      </c>
      <c r="D162" s="25">
        <v>59000</v>
      </c>
      <c r="E162" s="26">
        <v>191000</v>
      </c>
      <c r="F162" s="27"/>
      <c r="G162" s="20">
        <f t="shared" si="2"/>
        <v>0.23599999999999999</v>
      </c>
    </row>
    <row r="163" spans="1:7" ht="45.75">
      <c r="A163" s="34" t="s">
        <v>55</v>
      </c>
      <c r="B163" s="24" t="s">
        <v>230</v>
      </c>
      <c r="C163" s="25">
        <v>5000000</v>
      </c>
      <c r="D163" s="25">
        <v>2600000</v>
      </c>
      <c r="E163" s="26">
        <v>2400000</v>
      </c>
      <c r="F163" s="27"/>
      <c r="G163" s="20">
        <f t="shared" si="2"/>
        <v>0.52</v>
      </c>
    </row>
    <row r="164" spans="1:7" ht="45.75">
      <c r="A164" s="34" t="s">
        <v>57</v>
      </c>
      <c r="B164" s="24" t="s">
        <v>231</v>
      </c>
      <c r="C164" s="25">
        <v>5000000</v>
      </c>
      <c r="D164" s="25">
        <v>2600000</v>
      </c>
      <c r="E164" s="26">
        <v>2400000</v>
      </c>
      <c r="F164" s="27"/>
      <c r="G164" s="20">
        <f t="shared" si="2"/>
        <v>0.52</v>
      </c>
    </row>
    <row r="165" spans="1:7">
      <c r="A165" s="34" t="s">
        <v>46</v>
      </c>
      <c r="B165" s="24" t="s">
        <v>232</v>
      </c>
      <c r="C165" s="25">
        <v>626398</v>
      </c>
      <c r="D165" s="25" t="s">
        <v>7</v>
      </c>
      <c r="E165" s="26">
        <v>626398</v>
      </c>
      <c r="F165" s="27"/>
      <c r="G165" s="20" t="e">
        <f t="shared" si="2"/>
        <v>#VALUE!</v>
      </c>
    </row>
    <row r="166" spans="1:7">
      <c r="A166" s="34" t="s">
        <v>30</v>
      </c>
      <c r="B166" s="24" t="s">
        <v>233</v>
      </c>
      <c r="C166" s="25">
        <v>126398</v>
      </c>
      <c r="D166" s="25" t="s">
        <v>7</v>
      </c>
      <c r="E166" s="26">
        <v>126398</v>
      </c>
      <c r="F166" s="27"/>
      <c r="G166" s="20" t="e">
        <f t="shared" si="2"/>
        <v>#VALUE!</v>
      </c>
    </row>
    <row r="167" spans="1:7">
      <c r="A167" s="34" t="s">
        <v>60</v>
      </c>
      <c r="B167" s="24" t="s">
        <v>234</v>
      </c>
      <c r="C167" s="25">
        <v>500000</v>
      </c>
      <c r="D167" s="25" t="s">
        <v>7</v>
      </c>
      <c r="E167" s="26">
        <v>500000</v>
      </c>
      <c r="F167" s="27"/>
      <c r="G167" s="20" t="e">
        <f t="shared" si="2"/>
        <v>#VALUE!</v>
      </c>
    </row>
    <row r="168" spans="1:7" ht="23.25">
      <c r="A168" s="34" t="s">
        <v>235</v>
      </c>
      <c r="B168" s="24" t="s">
        <v>236</v>
      </c>
      <c r="C168" s="25">
        <v>300000</v>
      </c>
      <c r="D168" s="25" t="s">
        <v>7</v>
      </c>
      <c r="E168" s="26">
        <v>300000</v>
      </c>
      <c r="F168" s="27"/>
      <c r="G168" s="20" t="e">
        <f t="shared" si="2"/>
        <v>#VALUE!</v>
      </c>
    </row>
    <row r="169" spans="1:7">
      <c r="A169" s="34" t="s">
        <v>30</v>
      </c>
      <c r="B169" s="24" t="s">
        <v>237</v>
      </c>
      <c r="C169" s="25">
        <v>300000</v>
      </c>
      <c r="D169" s="25" t="s">
        <v>7</v>
      </c>
      <c r="E169" s="26">
        <v>300000</v>
      </c>
      <c r="F169" s="27"/>
      <c r="G169" s="20" t="e">
        <f t="shared" si="2"/>
        <v>#VALUE!</v>
      </c>
    </row>
    <row r="170" spans="1:7" ht="23.25">
      <c r="A170" s="34" t="s">
        <v>238</v>
      </c>
      <c r="B170" s="24" t="s">
        <v>239</v>
      </c>
      <c r="C170" s="25">
        <v>1000000</v>
      </c>
      <c r="D170" s="25" t="s">
        <v>7</v>
      </c>
      <c r="E170" s="26">
        <v>1000000</v>
      </c>
      <c r="F170" s="27"/>
      <c r="G170" s="20" t="e">
        <f t="shared" si="2"/>
        <v>#VALUE!</v>
      </c>
    </row>
    <row r="171" spans="1:7">
      <c r="A171" s="34" t="s">
        <v>30</v>
      </c>
      <c r="B171" s="24" t="s">
        <v>240</v>
      </c>
      <c r="C171" s="25">
        <v>1000000</v>
      </c>
      <c r="D171" s="25" t="s">
        <v>7</v>
      </c>
      <c r="E171" s="26">
        <v>1000000</v>
      </c>
      <c r="F171" s="27"/>
      <c r="G171" s="20" t="e">
        <f t="shared" si="2"/>
        <v>#VALUE!</v>
      </c>
    </row>
    <row r="172" spans="1:7">
      <c r="A172" s="34" t="s">
        <v>46</v>
      </c>
      <c r="B172" s="24" t="s">
        <v>241</v>
      </c>
      <c r="C172" s="25">
        <v>400000</v>
      </c>
      <c r="D172" s="25" t="s">
        <v>7</v>
      </c>
      <c r="E172" s="26">
        <v>400000</v>
      </c>
      <c r="F172" s="27"/>
      <c r="G172" s="20" t="e">
        <f t="shared" si="2"/>
        <v>#VALUE!</v>
      </c>
    </row>
    <row r="173" spans="1:7">
      <c r="A173" s="34" t="s">
        <v>30</v>
      </c>
      <c r="B173" s="24" t="s">
        <v>242</v>
      </c>
      <c r="C173" s="25">
        <v>400000</v>
      </c>
      <c r="D173" s="25" t="s">
        <v>7</v>
      </c>
      <c r="E173" s="26">
        <v>400000</v>
      </c>
      <c r="F173" s="27"/>
      <c r="G173" s="20" t="e">
        <f t="shared" si="2"/>
        <v>#VALUE!</v>
      </c>
    </row>
    <row r="174" spans="1:7">
      <c r="A174" s="34" t="s">
        <v>46</v>
      </c>
      <c r="B174" s="24" t="s">
        <v>243</v>
      </c>
      <c r="C174" s="25">
        <v>735452.01</v>
      </c>
      <c r="D174" s="25">
        <v>29580</v>
      </c>
      <c r="E174" s="26">
        <v>705872.01</v>
      </c>
      <c r="F174" s="27"/>
      <c r="G174" s="20">
        <f t="shared" si="2"/>
        <v>4.0220163379524929E-2</v>
      </c>
    </row>
    <row r="175" spans="1:7">
      <c r="A175" s="34" t="s">
        <v>30</v>
      </c>
      <c r="B175" s="24" t="s">
        <v>244</v>
      </c>
      <c r="C175" s="25">
        <v>735452.01</v>
      </c>
      <c r="D175" s="25">
        <v>29580</v>
      </c>
      <c r="E175" s="26">
        <v>705872.01</v>
      </c>
      <c r="F175" s="27"/>
      <c r="G175" s="20">
        <f t="shared" si="2"/>
        <v>4.0220163379524929E-2</v>
      </c>
    </row>
    <row r="176" spans="1:7" ht="34.5">
      <c r="A176" s="34" t="s">
        <v>245</v>
      </c>
      <c r="B176" s="24" t="s">
        <v>246</v>
      </c>
      <c r="C176" s="25">
        <v>10714793.190000001</v>
      </c>
      <c r="D176" s="25" t="s">
        <v>7</v>
      </c>
      <c r="E176" s="26">
        <v>10714793.190000001</v>
      </c>
      <c r="F176" s="27"/>
      <c r="G176" s="20" t="e">
        <f t="shared" si="2"/>
        <v>#VALUE!</v>
      </c>
    </row>
    <row r="177" spans="1:7" ht="34.5">
      <c r="A177" s="34" t="s">
        <v>247</v>
      </c>
      <c r="B177" s="24" t="s">
        <v>248</v>
      </c>
      <c r="C177" s="25">
        <v>218000</v>
      </c>
      <c r="D177" s="25" t="s">
        <v>7</v>
      </c>
      <c r="E177" s="26">
        <v>218000</v>
      </c>
      <c r="F177" s="27"/>
      <c r="G177" s="20" t="e">
        <f t="shared" si="2"/>
        <v>#VALUE!</v>
      </c>
    </row>
    <row r="178" spans="1:7">
      <c r="A178" s="34" t="s">
        <v>30</v>
      </c>
      <c r="B178" s="24" t="s">
        <v>249</v>
      </c>
      <c r="C178" s="25">
        <v>218000</v>
      </c>
      <c r="D178" s="25" t="s">
        <v>7</v>
      </c>
      <c r="E178" s="26">
        <v>218000</v>
      </c>
      <c r="F178" s="27"/>
      <c r="G178" s="20" t="e">
        <f t="shared" si="2"/>
        <v>#VALUE!</v>
      </c>
    </row>
    <row r="179" spans="1:7" ht="45.75">
      <c r="A179" s="34" t="s">
        <v>250</v>
      </c>
      <c r="B179" s="24" t="s">
        <v>251</v>
      </c>
      <c r="C179" s="25">
        <v>6932219.1100000003</v>
      </c>
      <c r="D179" s="25" t="s">
        <v>7</v>
      </c>
      <c r="E179" s="26">
        <v>6932219.1100000003</v>
      </c>
      <c r="F179" s="27"/>
      <c r="G179" s="20" t="e">
        <f t="shared" si="2"/>
        <v>#VALUE!</v>
      </c>
    </row>
    <row r="180" spans="1:7" ht="23.25">
      <c r="A180" s="34" t="s">
        <v>72</v>
      </c>
      <c r="B180" s="24" t="s">
        <v>252</v>
      </c>
      <c r="C180" s="25">
        <v>6932219.1100000003</v>
      </c>
      <c r="D180" s="25" t="s">
        <v>7</v>
      </c>
      <c r="E180" s="26">
        <v>6932219.1100000003</v>
      </c>
      <c r="F180" s="27"/>
      <c r="G180" s="20" t="e">
        <f t="shared" si="2"/>
        <v>#VALUE!</v>
      </c>
    </row>
    <row r="181" spans="1:7" ht="45.75">
      <c r="A181" s="34" t="s">
        <v>253</v>
      </c>
      <c r="B181" s="24" t="s">
        <v>254</v>
      </c>
      <c r="C181" s="25">
        <v>3386345.38</v>
      </c>
      <c r="D181" s="25" t="s">
        <v>7</v>
      </c>
      <c r="E181" s="26">
        <v>3386345.38</v>
      </c>
      <c r="F181" s="27"/>
      <c r="G181" s="20" t="e">
        <f t="shared" si="2"/>
        <v>#VALUE!</v>
      </c>
    </row>
    <row r="182" spans="1:7">
      <c r="A182" s="34" t="s">
        <v>30</v>
      </c>
      <c r="B182" s="24" t="s">
        <v>255</v>
      </c>
      <c r="C182" s="25">
        <v>3386345.38</v>
      </c>
      <c r="D182" s="25" t="s">
        <v>7</v>
      </c>
      <c r="E182" s="26">
        <v>3386345.38</v>
      </c>
      <c r="F182" s="27"/>
      <c r="G182" s="20" t="e">
        <f t="shared" si="2"/>
        <v>#VALUE!</v>
      </c>
    </row>
    <row r="183" spans="1:7" ht="45.75">
      <c r="A183" s="34" t="s">
        <v>256</v>
      </c>
      <c r="B183" s="24" t="s">
        <v>257</v>
      </c>
      <c r="C183" s="25">
        <v>178228.7</v>
      </c>
      <c r="D183" s="25" t="s">
        <v>7</v>
      </c>
      <c r="E183" s="26">
        <v>178228.7</v>
      </c>
      <c r="F183" s="27"/>
      <c r="G183" s="20" t="e">
        <f t="shared" si="2"/>
        <v>#VALUE!</v>
      </c>
    </row>
    <row r="184" spans="1:7">
      <c r="A184" s="34" t="s">
        <v>30</v>
      </c>
      <c r="B184" s="24" t="s">
        <v>258</v>
      </c>
      <c r="C184" s="25">
        <v>178228.7</v>
      </c>
      <c r="D184" s="25" t="s">
        <v>7</v>
      </c>
      <c r="E184" s="26">
        <v>178228.7</v>
      </c>
      <c r="F184" s="27"/>
      <c r="G184" s="20" t="e">
        <f t="shared" si="2"/>
        <v>#VALUE!</v>
      </c>
    </row>
    <row r="185" spans="1:7">
      <c r="A185" s="34" t="s">
        <v>259</v>
      </c>
      <c r="B185" s="24" t="s">
        <v>260</v>
      </c>
      <c r="C185" s="25">
        <v>150000</v>
      </c>
      <c r="D185" s="25">
        <v>22612</v>
      </c>
      <c r="E185" s="26">
        <v>127388</v>
      </c>
      <c r="F185" s="27"/>
      <c r="G185" s="20">
        <f t="shared" si="2"/>
        <v>0.15074666666666667</v>
      </c>
    </row>
    <row r="186" spans="1:7" ht="23.25">
      <c r="A186" s="34" t="s">
        <v>261</v>
      </c>
      <c r="B186" s="24" t="s">
        <v>262</v>
      </c>
      <c r="C186" s="25">
        <v>150000</v>
      </c>
      <c r="D186" s="25">
        <v>22612</v>
      </c>
      <c r="E186" s="26">
        <v>127388</v>
      </c>
      <c r="F186" s="27"/>
      <c r="G186" s="20">
        <f t="shared" si="2"/>
        <v>0.15074666666666667</v>
      </c>
    </row>
    <row r="187" spans="1:7">
      <c r="A187" s="34" t="s">
        <v>46</v>
      </c>
      <c r="B187" s="24" t="s">
        <v>263</v>
      </c>
      <c r="C187" s="25">
        <v>150000</v>
      </c>
      <c r="D187" s="25">
        <v>22612</v>
      </c>
      <c r="E187" s="26">
        <v>127388</v>
      </c>
      <c r="F187" s="27"/>
      <c r="G187" s="20">
        <f t="shared" si="2"/>
        <v>0.15074666666666667</v>
      </c>
    </row>
    <row r="188" spans="1:7">
      <c r="A188" s="34" t="s">
        <v>30</v>
      </c>
      <c r="B188" s="24" t="s">
        <v>264</v>
      </c>
      <c r="C188" s="25">
        <v>150000</v>
      </c>
      <c r="D188" s="25">
        <v>22612</v>
      </c>
      <c r="E188" s="26">
        <v>127388</v>
      </c>
      <c r="F188" s="27"/>
      <c r="G188" s="20">
        <f t="shared" si="2"/>
        <v>0.15074666666666667</v>
      </c>
    </row>
    <row r="189" spans="1:7">
      <c r="A189" s="34" t="s">
        <v>265</v>
      </c>
      <c r="B189" s="24" t="s">
        <v>266</v>
      </c>
      <c r="C189" s="25">
        <v>600000</v>
      </c>
      <c r="D189" s="25">
        <v>13984.56</v>
      </c>
      <c r="E189" s="26">
        <v>586015.43999999994</v>
      </c>
      <c r="F189" s="27"/>
      <c r="G189" s="20">
        <f t="shared" si="2"/>
        <v>2.3307599999999998E-2</v>
      </c>
    </row>
    <row r="190" spans="1:7" ht="23.25">
      <c r="A190" s="34" t="s">
        <v>267</v>
      </c>
      <c r="B190" s="24" t="s">
        <v>268</v>
      </c>
      <c r="C190" s="25">
        <v>600000</v>
      </c>
      <c r="D190" s="25">
        <v>13984.56</v>
      </c>
      <c r="E190" s="26">
        <v>586015.43999999994</v>
      </c>
      <c r="F190" s="27"/>
      <c r="G190" s="20">
        <f t="shared" si="2"/>
        <v>2.3307599999999998E-2</v>
      </c>
    </row>
    <row r="191" spans="1:7" ht="23.25">
      <c r="A191" s="34" t="s">
        <v>98</v>
      </c>
      <c r="B191" s="24" t="s">
        <v>269</v>
      </c>
      <c r="C191" s="25">
        <v>600000</v>
      </c>
      <c r="D191" s="25">
        <v>13984.56</v>
      </c>
      <c r="E191" s="26">
        <v>586015.43999999994</v>
      </c>
      <c r="F191" s="27"/>
      <c r="G191" s="20">
        <f t="shared" si="2"/>
        <v>2.3307599999999998E-2</v>
      </c>
    </row>
    <row r="192" spans="1:7">
      <c r="A192" s="34" t="s">
        <v>46</v>
      </c>
      <c r="B192" s="24" t="s">
        <v>270</v>
      </c>
      <c r="C192" s="25">
        <v>600000</v>
      </c>
      <c r="D192" s="25">
        <v>13984.56</v>
      </c>
      <c r="E192" s="26">
        <v>586015.43999999994</v>
      </c>
      <c r="F192" s="27"/>
      <c r="G192" s="20">
        <f t="shared" si="2"/>
        <v>2.3307599999999998E-2</v>
      </c>
    </row>
    <row r="193" spans="1:7">
      <c r="A193" s="34" t="s">
        <v>30</v>
      </c>
      <c r="B193" s="24" t="s">
        <v>271</v>
      </c>
      <c r="C193" s="25">
        <v>600000</v>
      </c>
      <c r="D193" s="25">
        <v>13984.56</v>
      </c>
      <c r="E193" s="26">
        <v>586015.43999999994</v>
      </c>
      <c r="F193" s="27"/>
      <c r="G193" s="20">
        <f t="shared" si="2"/>
        <v>2.3307599999999998E-2</v>
      </c>
    </row>
    <row r="194" spans="1:7">
      <c r="A194" s="34" t="s">
        <v>272</v>
      </c>
      <c r="B194" s="24" t="s">
        <v>273</v>
      </c>
      <c r="C194" s="25">
        <v>23440470</v>
      </c>
      <c r="D194" s="25">
        <v>13397551.619999999</v>
      </c>
      <c r="E194" s="26">
        <v>10042918.379999999</v>
      </c>
      <c r="F194" s="27"/>
      <c r="G194" s="20">
        <f t="shared" si="2"/>
        <v>0.57155644148773466</v>
      </c>
    </row>
    <row r="195" spans="1:7">
      <c r="A195" s="34" t="s">
        <v>274</v>
      </c>
      <c r="B195" s="24" t="s">
        <v>275</v>
      </c>
      <c r="C195" s="25">
        <v>23440470</v>
      </c>
      <c r="D195" s="25">
        <v>13397551.620000001</v>
      </c>
      <c r="E195" s="26">
        <v>10042918.380000001</v>
      </c>
      <c r="F195" s="27"/>
      <c r="G195" s="20">
        <f t="shared" si="2"/>
        <v>0.57155644148773477</v>
      </c>
    </row>
    <row r="196" spans="1:7">
      <c r="A196" s="34" t="s">
        <v>276</v>
      </c>
      <c r="B196" s="24" t="s">
        <v>277</v>
      </c>
      <c r="C196" s="25">
        <v>23440470</v>
      </c>
      <c r="D196" s="25">
        <v>13397551.620000001</v>
      </c>
      <c r="E196" s="26">
        <v>10042918.380000001</v>
      </c>
      <c r="F196" s="27"/>
      <c r="G196" s="20">
        <f t="shared" si="2"/>
        <v>0.57155644148773477</v>
      </c>
    </row>
    <row r="197" spans="1:7" ht="45.75">
      <c r="A197" s="34" t="s">
        <v>55</v>
      </c>
      <c r="B197" s="24" t="s">
        <v>278</v>
      </c>
      <c r="C197" s="25">
        <v>15541346</v>
      </c>
      <c r="D197" s="25">
        <v>9833683.2599999998</v>
      </c>
      <c r="E197" s="26">
        <v>5707662.7400000002</v>
      </c>
      <c r="F197" s="27"/>
      <c r="G197" s="20">
        <f t="shared" si="2"/>
        <v>0.63274334539620958</v>
      </c>
    </row>
    <row r="198" spans="1:7" ht="45.75">
      <c r="A198" s="34" t="s">
        <v>57</v>
      </c>
      <c r="B198" s="24" t="s">
        <v>279</v>
      </c>
      <c r="C198" s="25">
        <v>15541346</v>
      </c>
      <c r="D198" s="25">
        <v>9833683.2599999998</v>
      </c>
      <c r="E198" s="26">
        <v>5707662.7400000002</v>
      </c>
      <c r="F198" s="27"/>
      <c r="G198" s="20">
        <f t="shared" si="2"/>
        <v>0.63274334539620958</v>
      </c>
    </row>
    <row r="199" spans="1:7" ht="45.75">
      <c r="A199" s="34" t="s">
        <v>32</v>
      </c>
      <c r="B199" s="24" t="s">
        <v>280</v>
      </c>
      <c r="C199" s="25">
        <v>230000</v>
      </c>
      <c r="D199" s="25">
        <v>170000</v>
      </c>
      <c r="E199" s="26">
        <v>60000</v>
      </c>
      <c r="F199" s="27"/>
      <c r="G199" s="20">
        <f t="shared" si="2"/>
        <v>0.73913043478260865</v>
      </c>
    </row>
    <row r="200" spans="1:7">
      <c r="A200" s="34" t="s">
        <v>60</v>
      </c>
      <c r="B200" s="24" t="s">
        <v>281</v>
      </c>
      <c r="C200" s="25">
        <v>230000</v>
      </c>
      <c r="D200" s="25">
        <v>170000</v>
      </c>
      <c r="E200" s="26">
        <v>60000</v>
      </c>
      <c r="F200" s="27"/>
      <c r="G200" s="20">
        <f t="shared" si="2"/>
        <v>0.73913043478260865</v>
      </c>
    </row>
    <row r="201" spans="1:7">
      <c r="A201" s="34" t="s">
        <v>62</v>
      </c>
      <c r="B201" s="24" t="s">
        <v>282</v>
      </c>
      <c r="C201" s="25">
        <v>4738271</v>
      </c>
      <c r="D201" s="25">
        <v>2842962.6</v>
      </c>
      <c r="E201" s="26">
        <v>1895308.4</v>
      </c>
      <c r="F201" s="27"/>
      <c r="G201" s="20">
        <f t="shared" ref="G201:G228" si="3">D201/C201</f>
        <v>0.6</v>
      </c>
    </row>
    <row r="202" spans="1:7" ht="45.75">
      <c r="A202" s="34" t="s">
        <v>57</v>
      </c>
      <c r="B202" s="24" t="s">
        <v>283</v>
      </c>
      <c r="C202" s="25">
        <v>4738271</v>
      </c>
      <c r="D202" s="25">
        <v>2842962.6</v>
      </c>
      <c r="E202" s="26">
        <v>1895308.4</v>
      </c>
      <c r="F202" s="27"/>
      <c r="G202" s="20">
        <f t="shared" si="3"/>
        <v>0.6</v>
      </c>
    </row>
    <row r="203" spans="1:7">
      <c r="A203" s="34" t="s">
        <v>62</v>
      </c>
      <c r="B203" s="24" t="s">
        <v>284</v>
      </c>
      <c r="C203" s="25">
        <v>249383</v>
      </c>
      <c r="D203" s="25">
        <v>149629.79999999999</v>
      </c>
      <c r="E203" s="26">
        <v>99753.2</v>
      </c>
      <c r="F203" s="27"/>
      <c r="G203" s="20">
        <f t="shared" si="3"/>
        <v>0.6</v>
      </c>
    </row>
    <row r="204" spans="1:7" ht="45.75">
      <c r="A204" s="34" t="s">
        <v>57</v>
      </c>
      <c r="B204" s="24" t="s">
        <v>285</v>
      </c>
      <c r="C204" s="25">
        <v>249383</v>
      </c>
      <c r="D204" s="25">
        <v>149629.79999999999</v>
      </c>
      <c r="E204" s="26">
        <v>99753.2</v>
      </c>
      <c r="F204" s="27"/>
      <c r="G204" s="20">
        <f t="shared" si="3"/>
        <v>0.6</v>
      </c>
    </row>
    <row r="205" spans="1:7" ht="45.75">
      <c r="A205" s="34" t="s">
        <v>286</v>
      </c>
      <c r="B205" s="24" t="s">
        <v>287</v>
      </c>
      <c r="C205" s="25">
        <v>2153146.5</v>
      </c>
      <c r="D205" s="25" t="s">
        <v>7</v>
      </c>
      <c r="E205" s="26">
        <v>2153146.5</v>
      </c>
      <c r="F205" s="27"/>
      <c r="G205" s="20" t="e">
        <f t="shared" si="3"/>
        <v>#VALUE!</v>
      </c>
    </row>
    <row r="206" spans="1:7">
      <c r="A206" s="34" t="s">
        <v>60</v>
      </c>
      <c r="B206" s="24" t="s">
        <v>288</v>
      </c>
      <c r="C206" s="25">
        <v>2153146.5</v>
      </c>
      <c r="D206" s="25" t="s">
        <v>7</v>
      </c>
      <c r="E206" s="26">
        <v>2153146.5</v>
      </c>
      <c r="F206" s="27"/>
      <c r="G206" s="20" t="e">
        <f t="shared" si="3"/>
        <v>#VALUE!</v>
      </c>
    </row>
    <row r="207" spans="1:7" ht="23.25">
      <c r="A207" s="34" t="s">
        <v>289</v>
      </c>
      <c r="B207" s="24" t="s">
        <v>290</v>
      </c>
      <c r="C207" s="25">
        <v>200000</v>
      </c>
      <c r="D207" s="25">
        <v>200000</v>
      </c>
      <c r="E207" s="26" t="s">
        <v>7</v>
      </c>
      <c r="F207" s="27"/>
      <c r="G207" s="20">
        <f t="shared" si="3"/>
        <v>1</v>
      </c>
    </row>
    <row r="208" spans="1:7">
      <c r="A208" s="34" t="s">
        <v>60</v>
      </c>
      <c r="B208" s="24" t="s">
        <v>291</v>
      </c>
      <c r="C208" s="25">
        <v>200000</v>
      </c>
      <c r="D208" s="25">
        <v>200000</v>
      </c>
      <c r="E208" s="26" t="s">
        <v>7</v>
      </c>
      <c r="F208" s="27"/>
      <c r="G208" s="20">
        <f t="shared" si="3"/>
        <v>1</v>
      </c>
    </row>
    <row r="209" spans="1:7" ht="45.75">
      <c r="A209" s="34" t="s">
        <v>292</v>
      </c>
      <c r="B209" s="24" t="s">
        <v>293</v>
      </c>
      <c r="C209" s="25">
        <v>113323.5</v>
      </c>
      <c r="D209" s="25" t="s">
        <v>7</v>
      </c>
      <c r="E209" s="26">
        <v>113323.5</v>
      </c>
      <c r="F209" s="27"/>
      <c r="G209" s="20" t="e">
        <f t="shared" si="3"/>
        <v>#VALUE!</v>
      </c>
    </row>
    <row r="210" spans="1:7">
      <c r="A210" s="34" t="s">
        <v>60</v>
      </c>
      <c r="B210" s="24" t="s">
        <v>294</v>
      </c>
      <c r="C210" s="25">
        <v>113323.5</v>
      </c>
      <c r="D210" s="25" t="s">
        <v>7</v>
      </c>
      <c r="E210" s="26">
        <v>113323.5</v>
      </c>
      <c r="F210" s="27"/>
      <c r="G210" s="20" t="e">
        <f t="shared" si="3"/>
        <v>#VALUE!</v>
      </c>
    </row>
    <row r="211" spans="1:7">
      <c r="A211" s="34" t="s">
        <v>46</v>
      </c>
      <c r="B211" s="24" t="s">
        <v>295</v>
      </c>
      <c r="C211" s="25">
        <v>215000</v>
      </c>
      <c r="D211" s="25">
        <v>201275.96</v>
      </c>
      <c r="E211" s="26">
        <v>13724.04</v>
      </c>
      <c r="F211" s="27"/>
      <c r="G211" s="20">
        <f t="shared" si="3"/>
        <v>0.93616725581395344</v>
      </c>
    </row>
    <row r="212" spans="1:7">
      <c r="A212" s="34" t="s">
        <v>30</v>
      </c>
      <c r="B212" s="24" t="s">
        <v>296</v>
      </c>
      <c r="C212" s="25">
        <v>5000</v>
      </c>
      <c r="D212" s="25">
        <v>1275.96</v>
      </c>
      <c r="E212" s="26">
        <v>3724.04</v>
      </c>
      <c r="F212" s="27"/>
      <c r="G212" s="20">
        <f t="shared" si="3"/>
        <v>0.25519200000000003</v>
      </c>
    </row>
    <row r="213" spans="1:7" ht="23.25">
      <c r="A213" s="34" t="s">
        <v>297</v>
      </c>
      <c r="B213" s="24" t="s">
        <v>298</v>
      </c>
      <c r="C213" s="25">
        <v>10000</v>
      </c>
      <c r="D213" s="25" t="s">
        <v>7</v>
      </c>
      <c r="E213" s="26">
        <v>10000</v>
      </c>
      <c r="F213" s="27"/>
      <c r="G213" s="20" t="e">
        <f t="shared" si="3"/>
        <v>#VALUE!</v>
      </c>
    </row>
    <row r="214" spans="1:7">
      <c r="A214" s="34" t="s">
        <v>60</v>
      </c>
      <c r="B214" s="24" t="s">
        <v>299</v>
      </c>
      <c r="C214" s="25">
        <v>200000</v>
      </c>
      <c r="D214" s="25">
        <v>200000</v>
      </c>
      <c r="E214" s="26" t="s">
        <v>7</v>
      </c>
      <c r="F214" s="27"/>
      <c r="G214" s="20">
        <f t="shared" si="3"/>
        <v>1</v>
      </c>
    </row>
    <row r="215" spans="1:7">
      <c r="A215" s="34" t="s">
        <v>300</v>
      </c>
      <c r="B215" s="24" t="s">
        <v>301</v>
      </c>
      <c r="C215" s="25">
        <v>2436447</v>
      </c>
      <c r="D215" s="25">
        <v>2272349.92</v>
      </c>
      <c r="E215" s="26">
        <v>164097.07999999999</v>
      </c>
      <c r="F215" s="27"/>
      <c r="G215" s="20">
        <f t="shared" si="3"/>
        <v>0.93264902540461581</v>
      </c>
    </row>
    <row r="216" spans="1:7">
      <c r="A216" s="34" t="s">
        <v>302</v>
      </c>
      <c r="B216" s="24" t="s">
        <v>303</v>
      </c>
      <c r="C216" s="25">
        <v>320000</v>
      </c>
      <c r="D216" s="25">
        <v>155902.92000000001</v>
      </c>
      <c r="E216" s="26">
        <v>164097.07999999999</v>
      </c>
      <c r="F216" s="27"/>
      <c r="G216" s="20">
        <f t="shared" si="3"/>
        <v>0.48719662500000005</v>
      </c>
    </row>
    <row r="217" spans="1:7" ht="23.25">
      <c r="A217" s="34" t="s">
        <v>44</v>
      </c>
      <c r="B217" s="24" t="s">
        <v>304</v>
      </c>
      <c r="C217" s="25">
        <v>320000</v>
      </c>
      <c r="D217" s="25">
        <v>155902.92000000001</v>
      </c>
      <c r="E217" s="26">
        <v>164097.07999999999</v>
      </c>
      <c r="F217" s="27"/>
      <c r="G217" s="20">
        <f t="shared" si="3"/>
        <v>0.48719662500000005</v>
      </c>
    </row>
    <row r="218" spans="1:7" ht="23.25">
      <c r="A218" s="34" t="s">
        <v>305</v>
      </c>
      <c r="B218" s="24" t="s">
        <v>306</v>
      </c>
      <c r="C218" s="25">
        <v>320000</v>
      </c>
      <c r="D218" s="25">
        <v>155902.92000000001</v>
      </c>
      <c r="E218" s="26">
        <v>164097.07999999999</v>
      </c>
      <c r="F218" s="27"/>
      <c r="G218" s="20">
        <f t="shared" si="3"/>
        <v>0.48719662500000005</v>
      </c>
    </row>
    <row r="219" spans="1:7">
      <c r="A219" s="34" t="s">
        <v>307</v>
      </c>
      <c r="B219" s="24" t="s">
        <v>308</v>
      </c>
      <c r="C219" s="25">
        <v>320000</v>
      </c>
      <c r="D219" s="25">
        <v>155902.92000000001</v>
      </c>
      <c r="E219" s="26">
        <v>164097.07999999999</v>
      </c>
      <c r="F219" s="27"/>
      <c r="G219" s="20">
        <f t="shared" si="3"/>
        <v>0.48719662500000005</v>
      </c>
    </row>
    <row r="220" spans="1:7">
      <c r="A220" s="34" t="s">
        <v>309</v>
      </c>
      <c r="B220" s="24" t="s">
        <v>310</v>
      </c>
      <c r="C220" s="25">
        <v>2116447</v>
      </c>
      <c r="D220" s="25">
        <v>2116447</v>
      </c>
      <c r="E220" s="26" t="s">
        <v>7</v>
      </c>
      <c r="F220" s="27"/>
      <c r="G220" s="20">
        <f t="shared" si="3"/>
        <v>1</v>
      </c>
    </row>
    <row r="221" spans="1:7" ht="23.25">
      <c r="A221" s="34" t="s">
        <v>311</v>
      </c>
      <c r="B221" s="24" t="s">
        <v>312</v>
      </c>
      <c r="C221" s="25">
        <v>2116447</v>
      </c>
      <c r="D221" s="25">
        <v>2116447</v>
      </c>
      <c r="E221" s="26" t="s">
        <v>7</v>
      </c>
      <c r="F221" s="27"/>
      <c r="G221" s="20">
        <f t="shared" si="3"/>
        <v>1</v>
      </c>
    </row>
    <row r="222" spans="1:7" ht="34.5">
      <c r="A222" s="34" t="s">
        <v>313</v>
      </c>
      <c r="B222" s="24" t="s">
        <v>314</v>
      </c>
      <c r="C222" s="25">
        <v>2116447</v>
      </c>
      <c r="D222" s="25">
        <v>2116447</v>
      </c>
      <c r="E222" s="26" t="s">
        <v>7</v>
      </c>
      <c r="F222" s="27"/>
      <c r="G222" s="20">
        <f t="shared" si="3"/>
        <v>1</v>
      </c>
    </row>
    <row r="223" spans="1:7">
      <c r="A223" s="34" t="s">
        <v>315</v>
      </c>
      <c r="B223" s="24" t="s">
        <v>316</v>
      </c>
      <c r="C223" s="25">
        <v>2116447</v>
      </c>
      <c r="D223" s="25">
        <v>2116447</v>
      </c>
      <c r="E223" s="26" t="s">
        <v>7</v>
      </c>
      <c r="F223" s="27"/>
      <c r="G223" s="20">
        <f t="shared" si="3"/>
        <v>1</v>
      </c>
    </row>
    <row r="224" spans="1:7" ht="23.25">
      <c r="A224" s="34" t="s">
        <v>317</v>
      </c>
      <c r="B224" s="24" t="s">
        <v>318</v>
      </c>
      <c r="C224" s="25">
        <v>11003</v>
      </c>
      <c r="D224" s="25" t="s">
        <v>7</v>
      </c>
      <c r="E224" s="26">
        <v>11003</v>
      </c>
      <c r="F224" s="27"/>
      <c r="G224" s="20" t="e">
        <f t="shared" si="3"/>
        <v>#VALUE!</v>
      </c>
    </row>
    <row r="225" spans="1:7" ht="23.25">
      <c r="A225" s="34" t="s">
        <v>319</v>
      </c>
      <c r="B225" s="24" t="s">
        <v>320</v>
      </c>
      <c r="C225" s="25">
        <v>11003</v>
      </c>
      <c r="D225" s="25" t="s">
        <v>7</v>
      </c>
      <c r="E225" s="26">
        <v>11003</v>
      </c>
      <c r="F225" s="27"/>
      <c r="G225" s="20" t="e">
        <f t="shared" si="3"/>
        <v>#VALUE!</v>
      </c>
    </row>
    <row r="226" spans="1:7" ht="23.25">
      <c r="A226" s="34" t="s">
        <v>44</v>
      </c>
      <c r="B226" s="24" t="s">
        <v>321</v>
      </c>
      <c r="C226" s="25">
        <v>11003</v>
      </c>
      <c r="D226" s="25" t="s">
        <v>7</v>
      </c>
      <c r="E226" s="26">
        <v>11003</v>
      </c>
      <c r="F226" s="27"/>
      <c r="G226" s="20" t="e">
        <f t="shared" si="3"/>
        <v>#VALUE!</v>
      </c>
    </row>
    <row r="227" spans="1:7" ht="23.25">
      <c r="A227" s="34" t="s">
        <v>322</v>
      </c>
      <c r="B227" s="24" t="s">
        <v>323</v>
      </c>
      <c r="C227" s="25">
        <v>11003</v>
      </c>
      <c r="D227" s="25" t="s">
        <v>7</v>
      </c>
      <c r="E227" s="26">
        <v>11003</v>
      </c>
      <c r="F227" s="27"/>
      <c r="G227" s="20" t="e">
        <f t="shared" si="3"/>
        <v>#VALUE!</v>
      </c>
    </row>
    <row r="228" spans="1:7">
      <c r="A228" s="34" t="s">
        <v>324</v>
      </c>
      <c r="B228" s="24" t="s">
        <v>325</v>
      </c>
      <c r="C228" s="25">
        <v>11003</v>
      </c>
      <c r="D228" s="25" t="s">
        <v>7</v>
      </c>
      <c r="E228" s="26">
        <v>11003</v>
      </c>
      <c r="F228" s="27"/>
      <c r="G228" s="20" t="e">
        <f t="shared" si="3"/>
        <v>#VALUE!</v>
      </c>
    </row>
    <row r="229" spans="1:7" ht="24" customHeight="1">
      <c r="A229" s="35" t="s">
        <v>326</v>
      </c>
      <c r="B229" s="28" t="s">
        <v>5</v>
      </c>
      <c r="C229" s="29">
        <v>-3147781</v>
      </c>
      <c r="D229" s="29">
        <v>-268283.5</v>
      </c>
      <c r="E229" s="30" t="s">
        <v>5</v>
      </c>
      <c r="F229" s="31"/>
      <c r="G229" s="30" t="s">
        <v>5</v>
      </c>
    </row>
    <row r="230" spans="1:7" ht="15" customHeight="1">
      <c r="A230" s="9"/>
      <c r="B230" s="14"/>
      <c r="C230" s="14"/>
      <c r="D230" s="14"/>
      <c r="E230" s="14"/>
      <c r="F230" s="3"/>
      <c r="G230" s="15"/>
    </row>
  </sheetData>
  <mergeCells count="7">
    <mergeCell ref="G4:G6"/>
    <mergeCell ref="A2:G2"/>
    <mergeCell ref="E4:E6"/>
    <mergeCell ref="A4:A6"/>
    <mergeCell ref="B4:B6"/>
    <mergeCell ref="C4:C6"/>
    <mergeCell ref="D4:D6"/>
  </mergeCells>
  <pageMargins left="0.39374999999999999" right="0.39374999999999999" top="0.39374999999999999" bottom="0.39374999999999999" header="0" footer="0"/>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5362B35A-F4AF-4EC2-A552-60BDCB5D321B}">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Расходы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ch_bi</cp:lastModifiedBy>
  <cp:lastPrinted>2021-10-25T08:18:07Z</cp:lastPrinted>
  <dcterms:created xsi:type="dcterms:W3CDTF">2021-07-14T11:46:47Z</dcterms:created>
  <dcterms:modified xsi:type="dcterms:W3CDTF">2021-10-25T08:21:27Z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SV_0503117M_20160101_1446.xlsx</vt:lpwstr>
  </property>
  <property fmtid="{D5CDD505-2E9C-101B-9397-08002B2CF9AE}" pid="3" name="Название отчета">
    <vt:lpwstr>SV_0503117M_20160101_1446.xlsx</vt:lpwstr>
  </property>
  <property fmtid="{D5CDD505-2E9C-101B-9397-08002B2CF9AE}" pid="4" name="Версия клиента">
    <vt:lpwstr>19.2.5.33948</vt:lpwstr>
  </property>
  <property fmtid="{D5CDD505-2E9C-101B-9397-08002B2CF9AE}" pid="5" name="Версия базы">
    <vt:lpwstr>19.2.0.262801898</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svod-smart</vt:lpwstr>
  </property>
  <property fmtid="{D5CDD505-2E9C-101B-9397-08002B2CF9AE}" pid="9" name="Пользователь">
    <vt:lpwstr>sv_49012001_1</vt:lpwstr>
  </property>
  <property fmtid="{D5CDD505-2E9C-101B-9397-08002B2CF9AE}" pid="10" name="Шаблон">
    <vt:lpwstr>SV_0503117M_20160101.xlt</vt:lpwstr>
  </property>
  <property fmtid="{D5CDD505-2E9C-101B-9397-08002B2CF9AE}" pid="11" name="Локальная база">
    <vt:lpwstr>не используется</vt:lpwstr>
  </property>
</Properties>
</file>