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3" i="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E16"/>
  <c r="E15"/>
  <c r="E41"/>
  <c r="E40"/>
  <c r="F10"/>
  <c r="F11"/>
  <c r="F12"/>
  <c r="F14"/>
  <c r="E10"/>
  <c r="E11"/>
  <c r="E12"/>
  <c r="E13"/>
  <c r="E14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F8"/>
  <c r="E8"/>
</calcChain>
</file>

<file path=xl/sharedStrings.xml><?xml version="1.0" encoding="utf-8"?>
<sst xmlns="http://schemas.openxmlformats.org/spreadsheetml/2006/main" count="77" uniqueCount="77">
  <si>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</si>
  <si>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</si>
  <si>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</si>
  <si>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</si>
  <si>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</si>
  <si>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</si>
  <si>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</si>
  <si>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</si>
  <si>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</si>
  <si>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</si>
  <si>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</si>
  <si>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</si>
  <si>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</si>
  <si>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</si>
  <si>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</si>
  <si>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</si>
  <si>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</si>
  <si>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</si>
  <si>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</si>
  <si>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</si>
  <si>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</si>
  <si>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</si>
  <si>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</si>
  <si>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</si>
  <si>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</si>
  <si>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</si>
  <si>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</si>
  <si>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</si>
  <si>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</si>
  <si>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</si>
  <si>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</si>
  <si>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</si>
  <si>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</si>
  <si>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</si>
  <si>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</si>
  <si>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</si>
  <si>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</si>
  <si>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</si>
  <si>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</si>
  <si>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</si>
  <si>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</si>
  <si>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</si>
  <si>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</si>
  <si>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</si>
  <si>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</si>
  <si>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</si>
  <si>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</si>
  <si>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</si>
  <si>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</si>
  <si>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</si>
  <si>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</si>
  <si>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</si>
  <si>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</si>
  <si>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</si>
  <si>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</si>
  <si>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</si>
  <si>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</si>
  <si>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</si>
  <si>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</si>
  <si>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</si>
  <si>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</si>
  <si>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</si>
  <si>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</si>
  <si>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</si>
  <si>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</si>
  <si>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</si>
  <si>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</si>
  <si>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</si>
  <si>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</si>
  <si>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>Исполнено по состоянию на 01.07.2020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</si>
  <si>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</si>
  <si>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</si>
  <si>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</si>
  <si>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</si>
  <si>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>Исполнено по состоянию на 01.07.2021</t>
  </si>
  <si>
    <t>Сравнительный анализ расходов бюджета муниципального образования городское поселение Умба по состоянию на 01.07.2020 и 2021 годов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</si>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</sst>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4" fontId="3" fillId="0" borderId="20" xfId="62" applyBorder="1" applyProtection="1">
      <alignment horizontal="right" wrapText="1"/>
    </xf>
    <xf numFmtId="4" fontId="3" fillId="0" borderId="20" xfId="54" applyBorder="1" applyProtection="1">
      <alignment horizontal="right" shrinkToFi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4" fontId="3" fillId="0" borderId="23" xfId="62" applyProtection="1">
      <alignment horizontal="righ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10" fontId="3" fillId="0" borderId="13" xfId="55" applyNumberFormat="1" applyFont="1" applyBorder="1" applyAlignment="1" applyProtection="1">
      <alignment horizontal="right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tabSelected="1" workbookViewId="0">
      <selection activeCell="D35" sqref="D35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6" t="s">
        <v>75</v>
      </c>
      <c r="B2" s="36"/>
      <c r="C2" s="36"/>
      <c r="D2" s="36"/>
      <c r="E2" s="36"/>
      <c r="F2" s="36"/>
      <c r="G2" s="5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7" t="s">
        <v>0</v>
      </c>
      <c r="B4" s="37" t="s">
        <v>5</v>
      </c>
      <c r="C4" s="39" t="s">
        <v>69</v>
      </c>
      <c r="D4" s="39" t="s">
        <v>74</v>
      </c>
      <c r="E4" s="32" t="s">
        <v>62</v>
      </c>
      <c r="F4" s="34" t="s">
        <v>61</v>
      </c>
    </row>
    <row r="5" spans="1:7" ht="12" customHeight="1">
      <c r="A5" s="38"/>
      <c r="B5" s="38"/>
      <c r="C5" s="39"/>
      <c r="D5" s="39"/>
      <c r="E5" s="33"/>
      <c r="F5" s="34"/>
    </row>
    <row r="6" spans="1:7" ht="11.1" customHeight="1">
      <c r="A6" s="38"/>
      <c r="B6" s="38"/>
      <c r="C6" s="39"/>
      <c r="D6" s="39"/>
      <c r="E6" s="33"/>
      <c r="F6" s="35"/>
    </row>
    <row r="7" spans="1:7" ht="12" customHeight="1">
      <c r="A7" s="4">
        <v>1</v>
      </c>
      <c r="B7" s="9">
        <v>2</v>
      </c>
      <c r="C7" s="10" t="s">
        <v>76</v>
      </c>
      <c r="D7" s="10" t="s">
        <v>1</v>
      </c>
      <c r="E7" s="10" t="s">
        <v>2</v>
      </c>
      <c r="F7" s="11">
        <v>6</v>
      </c>
    </row>
    <row r="8" spans="1:7" ht="16.5" customHeight="1">
      <c r="A8" s="6" t="s">
        <v>6</v>
      </c>
      <c r="B8" s="12" t="s">
        <v>3</v>
      </c>
      <c r="C8" s="13">
        <v>43202421.759999998</v>
      </c>
      <c r="D8" s="29">
        <v>33744064.850000001</v>
      </c>
      <c r="E8" s="14">
        <f>D8-C8</f>
        <v>-9458356.9099999964</v>
      </c>
      <c r="F8" s="31">
        <f>D8/C8</f>
        <v>0.78106882612869533</v>
      </c>
    </row>
    <row r="9" spans="1:7" ht="12" customHeight="1">
      <c r="A9" s="7" t="s">
        <v>4</v>
      </c>
      <c r="B9" s="15"/>
      <c r="C9" s="16"/>
      <c r="D9" s="16"/>
      <c r="E9" s="14"/>
      <c r="F9" s="31"/>
    </row>
    <row r="10" spans="1:7">
      <c r="A10" s="8" t="s">
        <v>7</v>
      </c>
      <c r="B10" s="17" t="s">
        <v>8</v>
      </c>
      <c r="C10" s="26">
        <v>4036667.46</v>
      </c>
      <c r="D10" s="30">
        <v>4748106.9099999992</v>
      </c>
      <c r="E10" s="14">
        <f t="shared" ref="E10:E39" si="0">D10-C10</f>
        <v>711439.44999999925</v>
      </c>
      <c r="F10" s="31">
        <f t="shared" ref="F10:F41" si="1">D10/C10</f>
        <v>1.1762442552055055</v>
      </c>
    </row>
    <row r="11" spans="1:7" ht="34.5">
      <c r="A11" s="8" t="s">
        <v>9</v>
      </c>
      <c r="B11" s="17" t="s">
        <v>10</v>
      </c>
      <c r="C11" s="26">
        <v>544741.16</v>
      </c>
      <c r="D11" s="30">
        <v>441802.17000000004</v>
      </c>
      <c r="E11" s="14">
        <f t="shared" si="0"/>
        <v>-102938.98999999999</v>
      </c>
      <c r="F11" s="31">
        <f t="shared" si="1"/>
        <v>0.81103137130302405</v>
      </c>
    </row>
    <row r="12" spans="1:7" ht="34.5" hidden="1">
      <c r="A12" s="8" t="s">
        <v>11</v>
      </c>
      <c r="B12" s="17" t="s">
        <v>12</v>
      </c>
      <c r="C12" s="26">
        <v>0</v>
      </c>
      <c r="D12" s="26">
        <v>0</v>
      </c>
      <c r="E12" s="14">
        <f t="shared" si="0"/>
        <v>0</v>
      </c>
      <c r="F12" s="31" t="e">
        <f t="shared" si="1"/>
        <v>#DIV/0!</v>
      </c>
    </row>
    <row r="13" spans="1:7" hidden="1">
      <c r="A13" s="8" t="s">
        <v>13</v>
      </c>
      <c r="B13" s="17" t="s">
        <v>14</v>
      </c>
      <c r="C13" s="26">
        <v>0</v>
      </c>
      <c r="D13" s="26">
        <v>0</v>
      </c>
      <c r="E13" s="14">
        <f t="shared" si="0"/>
        <v>0</v>
      </c>
      <c r="F13" s="31" t="e">
        <f t="shared" si="1"/>
        <v>#DIV/0!</v>
      </c>
    </row>
    <row r="14" spans="1:7">
      <c r="A14" s="8" t="s">
        <v>15</v>
      </c>
      <c r="B14" s="17" t="s">
        <v>16</v>
      </c>
      <c r="C14" s="26">
        <v>3491926.3</v>
      </c>
      <c r="D14" s="30">
        <v>4306304.74</v>
      </c>
      <c r="E14" s="14">
        <f t="shared" si="0"/>
        <v>814378.44000000041</v>
      </c>
      <c r="F14" s="31">
        <f t="shared" si="1"/>
        <v>1.233217533829394</v>
      </c>
    </row>
    <row r="15" spans="1:7">
      <c r="A15" s="27" t="s">
        <v>70</v>
      </c>
      <c r="B15" s="28" t="s">
        <v>72</v>
      </c>
      <c r="C15" s="26">
        <v>229050</v>
      </c>
      <c r="D15" s="30">
        <v>218776.01</v>
      </c>
      <c r="E15" s="14">
        <f t="shared" si="0"/>
        <v>-10273.989999999991</v>
      </c>
      <c r="F15" s="31">
        <f t="shared" si="1"/>
        <v>0.95514520846976647</v>
      </c>
    </row>
    <row r="16" spans="1:7">
      <c r="A16" s="27" t="s">
        <v>71</v>
      </c>
      <c r="B16" s="28" t="s">
        <v>73</v>
      </c>
      <c r="C16" s="26">
        <v>229050</v>
      </c>
      <c r="D16" s="30">
        <v>218776.01</v>
      </c>
      <c r="E16" s="14">
        <f t="shared" si="0"/>
        <v>-10273.989999999991</v>
      </c>
      <c r="F16" s="31">
        <f t="shared" si="1"/>
        <v>0.95514520846976647</v>
      </c>
    </row>
    <row r="17" spans="1:6" ht="23.25">
      <c r="A17" s="8" t="s">
        <v>17</v>
      </c>
      <c r="B17" s="17" t="s">
        <v>18</v>
      </c>
      <c r="C17" s="26">
        <v>24162</v>
      </c>
      <c r="D17" s="26">
        <v>0</v>
      </c>
      <c r="E17" s="14">
        <f t="shared" si="0"/>
        <v>-24162</v>
      </c>
      <c r="F17" s="31">
        <f t="shared" si="1"/>
        <v>0</v>
      </c>
    </row>
    <row r="18" spans="1:6" ht="23.25">
      <c r="A18" s="8" t="s">
        <v>19</v>
      </c>
      <c r="B18" s="17" t="s">
        <v>20</v>
      </c>
      <c r="C18" s="18">
        <v>24162</v>
      </c>
      <c r="D18" s="18">
        <v>0</v>
      </c>
      <c r="E18" s="14">
        <f t="shared" si="0"/>
        <v>-24162</v>
      </c>
      <c r="F18" s="31">
        <f t="shared" si="1"/>
        <v>0</v>
      </c>
    </row>
    <row r="19" spans="1:6" hidden="1">
      <c r="A19" s="8" t="s">
        <v>21</v>
      </c>
      <c r="B19" s="17" t="s">
        <v>22</v>
      </c>
      <c r="C19" s="18">
        <v>0</v>
      </c>
      <c r="D19" s="18">
        <v>0</v>
      </c>
      <c r="E19" s="14">
        <f t="shared" si="0"/>
        <v>0</v>
      </c>
      <c r="F19" s="31" t="e">
        <f t="shared" si="1"/>
        <v>#DIV/0!</v>
      </c>
    </row>
    <row r="20" spans="1:6">
      <c r="A20" s="8" t="s">
        <v>23</v>
      </c>
      <c r="B20" s="17" t="s">
        <v>24</v>
      </c>
      <c r="C20" s="26">
        <v>3864659.38</v>
      </c>
      <c r="D20" s="30">
        <v>3332391.02</v>
      </c>
      <c r="E20" s="14">
        <f t="shared" si="0"/>
        <v>-532268.35999999987</v>
      </c>
      <c r="F20" s="31">
        <f t="shared" si="1"/>
        <v>0.86227289195147649</v>
      </c>
    </row>
    <row r="21" spans="1:6">
      <c r="A21" s="25" t="s">
        <v>63</v>
      </c>
      <c r="B21" s="24" t="s">
        <v>64</v>
      </c>
      <c r="C21" s="26">
        <v>483066</v>
      </c>
      <c r="D21" s="30">
        <v>358929.46</v>
      </c>
      <c r="E21" s="14"/>
      <c r="F21" s="31">
        <f t="shared" si="1"/>
        <v>0.74302364480215954</v>
      </c>
    </row>
    <row r="22" spans="1:6">
      <c r="A22" s="8" t="s">
        <v>25</v>
      </c>
      <c r="B22" s="17" t="s">
        <v>26</v>
      </c>
      <c r="C22" s="26">
        <v>292933.55</v>
      </c>
      <c r="D22" s="30">
        <v>550000</v>
      </c>
      <c r="E22" s="14">
        <f t="shared" si="0"/>
        <v>257066.45</v>
      </c>
      <c r="F22" s="31">
        <f t="shared" si="1"/>
        <v>1.87755892078596</v>
      </c>
    </row>
    <row r="23" spans="1:6">
      <c r="A23" s="8" t="s">
        <v>27</v>
      </c>
      <c r="B23" s="17" t="s">
        <v>28</v>
      </c>
      <c r="C23" s="26">
        <v>2996539.09</v>
      </c>
      <c r="D23" s="30">
        <v>2360000</v>
      </c>
      <c r="E23" s="14">
        <f t="shared" si="0"/>
        <v>-636539.08999999985</v>
      </c>
      <c r="F23" s="31">
        <f t="shared" si="1"/>
        <v>0.78757524234399368</v>
      </c>
    </row>
    <row r="24" spans="1:6">
      <c r="A24" s="8" t="s">
        <v>29</v>
      </c>
      <c r="B24" s="17" t="s">
        <v>30</v>
      </c>
      <c r="C24" s="26">
        <v>57451.74</v>
      </c>
      <c r="D24" s="30">
        <v>63461.56</v>
      </c>
      <c r="E24" s="14">
        <f t="shared" si="0"/>
        <v>6009.82</v>
      </c>
      <c r="F24" s="31">
        <f t="shared" si="1"/>
        <v>1.1046064053064364</v>
      </c>
    </row>
    <row r="25" spans="1:6">
      <c r="A25" s="8" t="s">
        <v>31</v>
      </c>
      <c r="B25" s="17" t="s">
        <v>32</v>
      </c>
      <c r="C25" s="26">
        <v>34669</v>
      </c>
      <c r="D25" s="26">
        <v>0</v>
      </c>
      <c r="E25" s="14">
        <f t="shared" si="0"/>
        <v>-34669</v>
      </c>
      <c r="F25" s="31">
        <f t="shared" si="1"/>
        <v>0</v>
      </c>
    </row>
    <row r="26" spans="1:6">
      <c r="A26" s="8" t="s">
        <v>33</v>
      </c>
      <c r="B26" s="17" t="s">
        <v>34</v>
      </c>
      <c r="C26" s="26">
        <v>19868650.16</v>
      </c>
      <c r="D26" s="30">
        <v>9760904.8099999987</v>
      </c>
      <c r="E26" s="14">
        <f t="shared" si="0"/>
        <v>-10107745.350000001</v>
      </c>
      <c r="F26" s="31">
        <f t="shared" si="1"/>
        <v>0.49127166321801091</v>
      </c>
    </row>
    <row r="27" spans="1:6">
      <c r="A27" s="8" t="s">
        <v>35</v>
      </c>
      <c r="B27" s="17" t="s">
        <v>36</v>
      </c>
      <c r="C27" s="26">
        <v>14097210.83</v>
      </c>
      <c r="D27" s="30">
        <v>3498389.3400000003</v>
      </c>
      <c r="E27" s="14">
        <f t="shared" si="0"/>
        <v>-10598821.49</v>
      </c>
      <c r="F27" s="31">
        <f t="shared" si="1"/>
        <v>0.24816180889876074</v>
      </c>
    </row>
    <row r="28" spans="1:6">
      <c r="A28" s="8" t="s">
        <v>37</v>
      </c>
      <c r="B28" s="17" t="s">
        <v>38</v>
      </c>
      <c r="C28" s="26">
        <v>1139688.07</v>
      </c>
      <c r="D28" s="26">
        <v>0</v>
      </c>
      <c r="E28" s="14">
        <f t="shared" si="0"/>
        <v>-1139688.07</v>
      </c>
      <c r="F28" s="31">
        <f t="shared" si="1"/>
        <v>0</v>
      </c>
    </row>
    <row r="29" spans="1:6">
      <c r="A29" s="8" t="s">
        <v>39</v>
      </c>
      <c r="B29" s="17" t="s">
        <v>40</v>
      </c>
      <c r="C29" s="26">
        <v>4505156.92</v>
      </c>
      <c r="D29" s="30">
        <v>5683332.5600000005</v>
      </c>
      <c r="E29" s="14">
        <f t="shared" si="0"/>
        <v>1178175.6400000006</v>
      </c>
      <c r="F29" s="31">
        <f t="shared" si="1"/>
        <v>1.2615171149243789</v>
      </c>
    </row>
    <row r="30" spans="1:6">
      <c r="A30" s="8" t="s">
        <v>41</v>
      </c>
      <c r="B30" s="17" t="s">
        <v>42</v>
      </c>
      <c r="C30" s="26">
        <v>126594.34</v>
      </c>
      <c r="D30" s="30">
        <v>22612</v>
      </c>
      <c r="E30" s="14">
        <f t="shared" si="0"/>
        <v>-103982.34</v>
      </c>
      <c r="F30" s="31">
        <f t="shared" si="1"/>
        <v>0.17861778022619337</v>
      </c>
    </row>
    <row r="31" spans="1:6">
      <c r="A31" s="8" t="s">
        <v>43</v>
      </c>
      <c r="B31" s="17" t="s">
        <v>44</v>
      </c>
      <c r="C31" s="26">
        <v>6921.06</v>
      </c>
      <c r="D31" s="30">
        <v>13984.56</v>
      </c>
      <c r="E31" s="14">
        <f t="shared" si="0"/>
        <v>7063.4999999999991</v>
      </c>
      <c r="F31" s="31">
        <f t="shared" si="1"/>
        <v>2.0205806624996745</v>
      </c>
    </row>
    <row r="32" spans="1:6" ht="23.25">
      <c r="A32" s="8" t="s">
        <v>45</v>
      </c>
      <c r="B32" s="17" t="s">
        <v>46</v>
      </c>
      <c r="C32" s="26">
        <v>6921.06</v>
      </c>
      <c r="D32" s="30">
        <v>13984.56</v>
      </c>
      <c r="E32" s="14">
        <f t="shared" si="0"/>
        <v>7063.4999999999991</v>
      </c>
      <c r="F32" s="31">
        <f t="shared" si="1"/>
        <v>2.0205806624996745</v>
      </c>
    </row>
    <row r="33" spans="1:6">
      <c r="A33" s="8" t="s">
        <v>47</v>
      </c>
      <c r="B33" s="17" t="s">
        <v>48</v>
      </c>
      <c r="C33" s="26">
        <v>13160000</v>
      </c>
      <c r="D33" s="30">
        <v>13397551.619999999</v>
      </c>
      <c r="E33" s="14">
        <f t="shared" si="0"/>
        <v>237551.61999999918</v>
      </c>
      <c r="F33" s="31">
        <f t="shared" si="1"/>
        <v>1.0180510349544072</v>
      </c>
    </row>
    <row r="34" spans="1:6">
      <c r="A34" s="8" t="s">
        <v>49</v>
      </c>
      <c r="B34" s="17" t="s">
        <v>50</v>
      </c>
      <c r="C34" s="26">
        <v>13160000</v>
      </c>
      <c r="D34" s="30">
        <v>13397551.620000001</v>
      </c>
      <c r="E34" s="14">
        <f t="shared" si="0"/>
        <v>237551.62000000104</v>
      </c>
      <c r="F34" s="31">
        <f t="shared" si="1"/>
        <v>1.0180510349544074</v>
      </c>
    </row>
    <row r="35" spans="1:6">
      <c r="A35" s="8" t="s">
        <v>51</v>
      </c>
      <c r="B35" s="17" t="s">
        <v>52</v>
      </c>
      <c r="C35" s="26">
        <v>2012311.7</v>
      </c>
      <c r="D35" s="30">
        <v>2272349.92</v>
      </c>
      <c r="E35" s="14">
        <f t="shared" si="0"/>
        <v>260038.21999999997</v>
      </c>
      <c r="F35" s="31">
        <f t="shared" si="1"/>
        <v>1.1292236287251125</v>
      </c>
    </row>
    <row r="36" spans="1:6">
      <c r="A36" s="8" t="s">
        <v>53</v>
      </c>
      <c r="B36" s="17" t="s">
        <v>54</v>
      </c>
      <c r="C36" s="26">
        <v>141206.70000000001</v>
      </c>
      <c r="D36" s="30">
        <v>155902.92000000001</v>
      </c>
      <c r="E36" s="14">
        <f t="shared" si="0"/>
        <v>14696.220000000001</v>
      </c>
      <c r="F36" s="31">
        <f t="shared" si="1"/>
        <v>1.1040759397394033</v>
      </c>
    </row>
    <row r="37" spans="1:6">
      <c r="A37" s="8" t="s">
        <v>55</v>
      </c>
      <c r="B37" s="17" t="s">
        <v>56</v>
      </c>
      <c r="C37" s="26">
        <v>1871105</v>
      </c>
      <c r="D37" s="30">
        <v>2116447</v>
      </c>
      <c r="E37" s="14">
        <f t="shared" si="0"/>
        <v>245342</v>
      </c>
      <c r="F37" s="31">
        <f t="shared" si="1"/>
        <v>1.1311214496246871</v>
      </c>
    </row>
    <row r="38" spans="1:6" ht="23.25" hidden="1">
      <c r="A38" s="8" t="s">
        <v>57</v>
      </c>
      <c r="B38" s="17" t="s">
        <v>58</v>
      </c>
      <c r="C38" s="18">
        <v>0</v>
      </c>
      <c r="D38" s="18">
        <v>0</v>
      </c>
      <c r="E38" s="14">
        <f t="shared" si="0"/>
        <v>0</v>
      </c>
      <c r="F38" s="31" t="e">
        <f t="shared" si="1"/>
        <v>#DIV/0!</v>
      </c>
    </row>
    <row r="39" spans="1:6" ht="23.25" hidden="1">
      <c r="A39" s="19" t="s">
        <v>59</v>
      </c>
      <c r="B39" s="20" t="s">
        <v>60</v>
      </c>
      <c r="C39" s="21">
        <v>0</v>
      </c>
      <c r="D39" s="21">
        <v>0</v>
      </c>
      <c r="E39" s="22">
        <f t="shared" si="0"/>
        <v>0</v>
      </c>
      <c r="F39" s="31" t="e">
        <f t="shared" si="1"/>
        <v>#DIV/0!</v>
      </c>
    </row>
    <row r="40" spans="1:6" ht="15" hidden="1" customHeight="1">
      <c r="A40" s="23" t="s">
        <v>65</v>
      </c>
      <c r="B40" s="24" t="s">
        <v>67</v>
      </c>
      <c r="C40" s="18">
        <v>0</v>
      </c>
      <c r="D40" s="18">
        <v>0</v>
      </c>
      <c r="E40" s="14">
        <f t="shared" ref="E40:E41" si="2">D40-C40</f>
        <v>0</v>
      </c>
      <c r="F40" s="31" t="e">
        <f t="shared" si="1"/>
        <v>#DIV/0!</v>
      </c>
    </row>
    <row r="41" spans="1:6" hidden="1">
      <c r="A41" s="23" t="s">
        <v>66</v>
      </c>
      <c r="B41" s="24" t="s">
        <v>68</v>
      </c>
      <c r="C41" s="18">
        <v>0</v>
      </c>
      <c r="D41" s="18">
        <v>0</v>
      </c>
      <c r="E41" s="14">
        <f t="shared" si="2"/>
        <v>0</v>
      </c>
      <c r="F41" s="31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2020-10-16T12:26:22Z</cp:lastPrinted>
  <dcterms:created xsi:type="dcterms:W3CDTF">2019-04-09T08:40:02Z</dcterms:created>
  <dcterms:modified xsi:type="dcterms:W3CDTF">2021-10-27T07:04:47Z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