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10" windowWidth="19440" windowHeight="8940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G10" i="2"/>
  <c r="G11"/>
  <c r="G12"/>
  <c r="G13"/>
  <c r="G14"/>
  <c r="G15"/>
  <c r="G16"/>
  <c r="G17"/>
  <c r="G18"/>
  <c r="G19"/>
  <c r="G20"/>
  <c r="G21"/>
  <c r="G22"/>
  <c r="G23"/>
  <c r="G24"/>
  <c r="G27"/>
  <c r="G28"/>
  <c r="G29"/>
  <c r="G30"/>
  <c r="G31"/>
  <c r="G32"/>
  <c r="G36"/>
  <c r="G37"/>
  <c r="G38"/>
  <c r="G39"/>
  <c r="G40"/>
  <c r="G41"/>
  <c r="G42"/>
  <c r="G43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8"/>
</calcChain>
</file>

<file path=xl/sharedStrings.xml><?xml version="1.0" encoding="utf-8"?>
<sst xmlns="http://schemas.openxmlformats.org/spreadsheetml/2006/main" count="223" uniqueCount="188">
  <si>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</si>
  <si>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</si>
  <si>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</si>
  <si>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</si>
  <si>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</si>
  <si>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</si>
  <si>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</si>
  <si>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</si>
  <si>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</si>
  <si>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</si>
  <si>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</si>
  <si>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</si>
  <si>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</si>
  <si>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</si>
  <si>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</si>
  <si>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</si>
  <si>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</si>
  <si>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</si>
  <si>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</si>
  <si>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</si>
  <si>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</si>
  <si>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</si>
  <si>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</si>
  <si>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</si>
  <si>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</si>
  <si>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</si>
  <si>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</si>
  <si>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</si>
  <si>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</si>
  <si>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</si>
  <si>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</si>
  <si>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</si>
  <si>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</si>
  <si>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</si>
  <si>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</si>
  <si>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</si>
  <si>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</si>
  <si>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</si>
  <si>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</si>
  <si>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</si>
  <si>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</si>
  <si>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</si>
  <si>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</si>
  <si>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-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</si>
  <si>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</si>
  <si>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</si>
  <si>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</si>
  <si>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</si>
  <si>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</si>
  <si>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</si>
  <si>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</si>
  <si>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</si>
  <si>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</si>
  <si>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</si>
  <si>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</si>
  <si>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</si>
  <si>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</si>
  <si>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Единый сельскохозяйственный налог</t>
  </si>
  <si>
    <t>000 1 05 03000 00 0000 110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</si>
  <si>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</si>
  <si>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</si>
  <si>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</si>
  <si>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</si>
  <si>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</si>
  <si>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</si>
  <si>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</si>
  <si>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</si>
  <si>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</si>
  <si>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</si>
  <si>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</si>
  <si>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</si>
  <si>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</si>
  <si>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</si>
  <si>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</si>
  <si>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</si>
  <si>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</si>
  <si>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</si>
  <si>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 xml:space="preserve">  ГОСУДАРСТВЕННАЯ ПОШЛИНА</t>
  </si>
  <si>
    <t>000 1 08 00000 00 0000 000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</si>
  <si>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</si>
  <si>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</si>
  <si>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</si>
  <si>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000 1 08 07170 01 0000 110</t>
  </si>
  <si>
    <t xml:space="preserve"> 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</si>
  <si>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000 1 08 07175 01 0000 110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</si>
  <si>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</si>
  <si>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</si>
  <si>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</si>
  <si>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</si>
  <si>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</si>
  <si>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</si>
  <si>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</si>
  <si>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</si>
  <si>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</si>
  <si>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</si>
  <si>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</si>
  <si>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000 1 11 05025 13 0000 120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</si>
  <si>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</si>
  <si>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</si>
  <si>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городских поселений (за исключением земельных участков)</t>
  </si>
  <si>
    <t>000 1 11 05075 13 0000 120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</si>
  <si>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</si>
  <si>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</si>
  <si>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</si>
  <si>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</si>
  <si>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</si>
  <si>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</si>
  <si>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</si>
  <si>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</si>
  <si>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</si>
  <si>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</si>
  <si>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</si>
  <si>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</si>
  <si>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</si>
  <si>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</si>
  <si>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 xml:space="preserve">  ШТРАФЫ, САНКЦИИ, ВОЗМЕЩЕНИЕ УЩЕРБА</t>
  </si>
  <si>
    <t>000 1 16 00000 00 0000 000</t>
  </si>
  <si>
    <t xml:space="preserve">  Платежи в целях возмещения причиненного ущерба (убытков)</t>
  </si>
  <si>
    <t>000 1 16 10000 00 0000 140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</si>
  <si>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</si>
  <si>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000 1 16 10100 00 0000 140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</si>
  <si>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поселений)</t>
  </si>
  <si>
    <t>000 1 16 10100 13 0000 140</t>
  </si>
  <si>
    <t xml:space="preserve">  ПРОЧИЕ НЕНАЛОГОВЫЕ ДОХОДЫ</t>
  </si>
  <si>
    <t>000 1 17 00000 00 0000 000</t>
  </si>
  <si>
    <t xml:space="preserve">  Инициативные платежи</t>
  </si>
  <si>
    <t>000 1 17 15000 00 0000 150</t>
  </si>
  <si>
    <t xml:space="preserve">  Инициативные платежи, зачисляемые в бюджеты городских поселений</t>
  </si>
  <si>
    <t>000 1 17 15030 13 0000 150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</si>
  <si>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</si>
  <si>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</si>
  <si>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</si>
  <si>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</si>
  <si>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</si>
  <si>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</si>
  <si>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</si>
  <si>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</si>
  <si>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городских поселений на выравнивание бюджетной обеспеченности из бюджета субъекта Российской Федерации</t>
  </si>
  <si>
    <t>000 2 02 15001 13 0000 150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</si>
  <si>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</si>
  <si>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</si>
  <si>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городских поселений на поддержку мер по обеспечению сбалансированности бюджетов</t>
  </si>
  <si>
    <t>000 2 02 15002 13 0000 150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</si>
  <si>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</si>
  <si>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</si>
  <si>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</si>
  <si>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</si>
  <si>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</si>
  <si>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</si>
  <si>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</si>
  <si>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</si>
  <si>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</si>
  <si>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</si>
  <si>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</si>
  <si>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</si>
  <si>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</si>
  <si>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000 2 02 20302 13 0000 150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</si>
  <si>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</si>
  <si>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</si>
  <si>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 xml:space="preserve">  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</si>
  <si>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000 2 02 25467 13 0000 150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</si>
  <si>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</si>
  <si>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</si>
  <si>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городских поселений на реализацию мероприятий по обеспечению жильем молодых семей</t>
  </si>
  <si>
    <t>000 2 02 25497 13 0000 150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</si>
  <si>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</si>
  <si>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</si>
  <si>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</si>
  <si>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000 2 02 29999 13 0000 150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</si>
  <si>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</si>
  <si>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</si>
  <si>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</si>
  <si>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</si>
  <si>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</si>
  <si>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</si>
  <si>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</si>
  <si>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</si>
  <si>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</si>
  <si>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000 2 02 35118 13 0000 150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</si>
  <si>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</si>
  <si>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</si>
  <si>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</si>
  <si>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</si>
  <si>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городских поселений</t>
  </si>
  <si>
    <t>000 2 02 49999 13 0000 150</t>
  </si>
  <si>
    <t>% исполнения</t>
  </si>
  <si>
    <t>3</t>
  </si>
  <si>
    <t>Анализ поступления доходов бюджета муниципального образования городское поселение Умба по состоянию на 01.07.2022 г.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</si>
</sst>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6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name val="Arial Cyr"/>
    </font>
    <font>
      <b/>
      <sz val="10"/>
      <color rgb="FF000000"/>
      <name val="Arial Cyr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2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6" fillId="0" borderId="1" xfId="14" applyNumberFormat="1" applyProtection="1"/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13" fillId="0" borderId="34" xfId="1" applyNumberFormat="1" applyFont="1" applyBorder="1" applyAlignment="1" applyProtection="1">
      <alignment horizontal="center" vertical="top"/>
    </xf>
    <xf numFmtId="0" fontId="13" fillId="0" borderId="35" xfId="1" applyNumberFormat="1" applyFont="1" applyBorder="1" applyAlignment="1" applyProtection="1">
      <alignment horizontal="center" vertical="top"/>
    </xf>
    <xf numFmtId="49" fontId="3" fillId="0" borderId="13" xfId="35" applyNumberFormat="1" applyBorder="1" applyProtection="1">
      <alignment horizontal="center" vertical="center"/>
    </xf>
    <xf numFmtId="0" fontId="3" fillId="0" borderId="20" xfId="29" applyBorder="1">
      <alignment horizontal="center" vertical="top" wrapText="1"/>
    </xf>
    <xf numFmtId="49" fontId="3" fillId="0" borderId="20" xfId="30" applyBorder="1">
      <alignment horizontal="center" vertical="top" wrapText="1"/>
    </xf>
    <xf numFmtId="0" fontId="3" fillId="0" borderId="13" xfId="33" applyNumberFormat="1" applyBorder="1" applyProtection="1">
      <alignment horizontal="center" vertical="center"/>
    </xf>
    <xf numFmtId="0" fontId="3" fillId="0" borderId="13" xfId="34" applyNumberFormat="1" applyBorder="1" applyProtection="1">
      <alignment horizontal="center" vertical="center"/>
    </xf>
    <xf numFmtId="0" fontId="1" fillId="0" borderId="13" xfId="32" applyNumberFormat="1" applyBorder="1" applyProtection="1"/>
    <xf numFmtId="0" fontId="3" fillId="0" borderId="13" xfId="36" applyNumberFormat="1" applyBorder="1" applyProtection="1">
      <alignment horizontal="left" wrapText="1"/>
    </xf>
    <xf numFmtId="49" fontId="3" fillId="0" borderId="13" xfId="38" applyNumberFormat="1" applyBorder="1" applyProtection="1">
      <alignment horizontal="center"/>
    </xf>
    <xf numFmtId="4" fontId="3" fillId="0" borderId="13" xfId="39" applyNumberFormat="1" applyBorder="1" applyProtection="1">
      <alignment horizontal="right" shrinkToFit="1"/>
    </xf>
    <xf numFmtId="0" fontId="3" fillId="0" borderId="13" xfId="40" applyNumberFormat="1" applyBorder="1" applyProtection="1">
      <alignment horizontal="left" wrapText="1"/>
    </xf>
    <xf numFmtId="49" fontId="3" fillId="0" borderId="13" xfId="42" applyNumberFormat="1" applyBorder="1" applyProtection="1">
      <alignment horizontal="center"/>
    </xf>
    <xf numFmtId="4" fontId="3" fillId="0" borderId="13" xfId="43" applyNumberFormat="1" applyBorder="1" applyProtection="1">
      <alignment horizontal="right" shrinkToFit="1"/>
    </xf>
    <xf numFmtId="0" fontId="3" fillId="0" borderId="13" xfId="44" applyNumberFormat="1" applyBorder="1" applyProtection="1">
      <alignment horizontal="left" wrapText="1" indent="2"/>
    </xf>
    <xf numFmtId="49" fontId="3" fillId="0" borderId="13" xfId="46" applyNumberFormat="1" applyBorder="1" applyProtection="1">
      <alignment horizontal="center"/>
    </xf>
    <xf numFmtId="4" fontId="3" fillId="0" borderId="13" xfId="47" applyNumberFormat="1" applyBorder="1" applyProtection="1">
      <alignment horizontal="right" shrinkToFit="1"/>
    </xf>
    <xf numFmtId="0" fontId="14" fillId="0" borderId="1" xfId="1" applyNumberFormat="1" applyFont="1" applyAlignment="1" applyProtection="1">
      <alignment horizontal="center"/>
    </xf>
    <xf numFmtId="10" fontId="15" fillId="0" borderId="13" xfId="0" applyNumberFormat="1" applyFont="1" applyBorder="1" applyProtection="1">
      <protection locked="0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98"/>
  <sheetViews>
    <sheetView tabSelected="1" zoomScaleSheetLayoutView="100" workbookViewId="0">
      <selection activeCell="G8" sqref="G8"/>
    </sheetView>
  </sheetViews>
  <sheetFormatPr defaultColWidth="9.140625" defaultRowHeight="15"/>
  <cols>
    <col min="1" max="1" width="50.7109375" style="1" customWidth="1"/>
    <col min="2" max="2" width="24" style="1" customWidth="1"/>
    <col min="3" max="5" width="19.85546875" style="1" customWidth="1"/>
    <col min="6" max="6" width="9.140625" style="1" hidden="1"/>
    <col min="7" max="7" width="15.85546875" style="1" customWidth="1"/>
    <col min="8" max="16384" width="9.140625" style="1"/>
  </cols>
  <sheetData>
    <row r="2" spans="1:7">
      <c r="A2" s="27" t="s">
        <v>187</v>
      </c>
      <c r="B2" s="27"/>
      <c r="C2" s="27"/>
      <c r="D2" s="27"/>
      <c r="E2" s="27"/>
      <c r="F2" s="27"/>
      <c r="G2" s="27"/>
    </row>
    <row r="3" spans="1:7" ht="12" customHeight="1">
      <c r="A3" s="2"/>
      <c r="B3" s="2"/>
      <c r="C3" s="2"/>
      <c r="D3" s="2"/>
      <c r="E3" s="2"/>
      <c r="F3" s="2"/>
    </row>
    <row r="4" spans="1:7" ht="12.95" customHeight="1">
      <c r="A4" s="6" t="s">
        <v>0</v>
      </c>
      <c r="B4" s="6" t="s">
        <v>1</v>
      </c>
      <c r="C4" s="8" t="s">
        <v>2</v>
      </c>
      <c r="D4" s="8" t="s">
        <v>3</v>
      </c>
      <c r="E4" s="6" t="s">
        <v>4</v>
      </c>
      <c r="F4" s="4"/>
      <c r="G4" s="10" t="s">
        <v>185</v>
      </c>
    </row>
    <row r="5" spans="1:7" ht="12" customHeight="1">
      <c r="A5" s="7"/>
      <c r="B5" s="7"/>
      <c r="C5" s="9"/>
      <c r="D5" s="9"/>
      <c r="E5" s="7"/>
      <c r="F5" s="5"/>
      <c r="G5" s="10"/>
    </row>
    <row r="6" spans="1:7" ht="14.25" customHeight="1">
      <c r="A6" s="13"/>
      <c r="B6" s="13"/>
      <c r="C6" s="14"/>
      <c r="D6" s="14"/>
      <c r="E6" s="13"/>
      <c r="F6" s="5"/>
      <c r="G6" s="11"/>
    </row>
    <row r="7" spans="1:7" ht="14.25" customHeight="1">
      <c r="A7" s="15">
        <v>1</v>
      </c>
      <c r="B7" s="16">
        <v>2</v>
      </c>
      <c r="C7" s="12" t="s">
        <v>186</v>
      </c>
      <c r="D7" s="12" t="s">
        <v>5</v>
      </c>
      <c r="E7" s="12" t="s">
        <v>6</v>
      </c>
      <c r="F7" s="17"/>
      <c r="G7" s="12" t="s">
        <v>7</v>
      </c>
    </row>
    <row r="8" spans="1:7" ht="17.25" customHeight="1">
      <c r="A8" s="18" t="s">
        <v>8</v>
      </c>
      <c r="B8" s="19" t="s">
        <v>9</v>
      </c>
      <c r="C8" s="20">
        <v>207807555.43000001</v>
      </c>
      <c r="D8" s="20">
        <v>87338195.209999993</v>
      </c>
      <c r="E8" s="20">
        <v>120469360.22</v>
      </c>
      <c r="F8" s="17"/>
      <c r="G8" s="28">
        <f>D8/C8</f>
        <v>0.42028402205722437</v>
      </c>
    </row>
    <row r="9" spans="1:7" ht="15" customHeight="1">
      <c r="A9" s="21" t="s">
        <v>10</v>
      </c>
      <c r="B9" s="22"/>
      <c r="C9" s="23"/>
      <c r="D9" s="23"/>
      <c r="E9" s="23"/>
      <c r="F9" s="17"/>
      <c r="G9" s="28"/>
    </row>
    <row r="10" spans="1:7">
      <c r="A10" s="24" t="s">
        <v>11</v>
      </c>
      <c r="B10" s="25" t="s">
        <v>12</v>
      </c>
      <c r="C10" s="26">
        <v>20632618.300000001</v>
      </c>
      <c r="D10" s="26">
        <v>10388672.82</v>
      </c>
      <c r="E10" s="26">
        <v>10243945.48</v>
      </c>
      <c r="F10" s="17"/>
      <c r="G10" s="28">
        <f t="shared" ref="G9:G72" si="0">D10/C10</f>
        <v>0.50350724609682718</v>
      </c>
    </row>
    <row r="11" spans="1:7">
      <c r="A11" s="24" t="s">
        <v>13</v>
      </c>
      <c r="B11" s="25" t="s">
        <v>14</v>
      </c>
      <c r="C11" s="26">
        <v>9484970</v>
      </c>
      <c r="D11" s="26">
        <v>4482956.82</v>
      </c>
      <c r="E11" s="26">
        <v>5002013.18</v>
      </c>
      <c r="F11" s="17"/>
      <c r="G11" s="28">
        <f t="shared" si="0"/>
        <v>0.47263795457444779</v>
      </c>
    </row>
    <row r="12" spans="1:7">
      <c r="A12" s="24" t="s">
        <v>15</v>
      </c>
      <c r="B12" s="25" t="s">
        <v>16</v>
      </c>
      <c r="C12" s="26">
        <v>9484970</v>
      </c>
      <c r="D12" s="26">
        <v>4482956.82</v>
      </c>
      <c r="E12" s="26">
        <v>5002013.18</v>
      </c>
      <c r="F12" s="17"/>
      <c r="G12" s="28">
        <f t="shared" si="0"/>
        <v>0.47263795457444779</v>
      </c>
    </row>
    <row r="13" spans="1:7" ht="57">
      <c r="A13" s="24" t="s">
        <v>17</v>
      </c>
      <c r="B13" s="25" t="s">
        <v>18</v>
      </c>
      <c r="C13" s="26">
        <v>9393000</v>
      </c>
      <c r="D13" s="26">
        <v>4414975.63</v>
      </c>
      <c r="E13" s="26">
        <v>4978024.37</v>
      </c>
      <c r="F13" s="17"/>
      <c r="G13" s="28">
        <f t="shared" si="0"/>
        <v>0.47002827956989246</v>
      </c>
    </row>
    <row r="14" spans="1:7" ht="90.75">
      <c r="A14" s="24" t="s">
        <v>19</v>
      </c>
      <c r="B14" s="25" t="s">
        <v>20</v>
      </c>
      <c r="C14" s="26">
        <v>27000</v>
      </c>
      <c r="D14" s="26">
        <v>10060.85</v>
      </c>
      <c r="E14" s="26">
        <v>16939.150000000001</v>
      </c>
      <c r="F14" s="17"/>
      <c r="G14" s="28">
        <f t="shared" si="0"/>
        <v>0.37262407407407411</v>
      </c>
    </row>
    <row r="15" spans="1:7" ht="34.5">
      <c r="A15" s="24" t="s">
        <v>21</v>
      </c>
      <c r="B15" s="25" t="s">
        <v>22</v>
      </c>
      <c r="C15" s="26">
        <v>37000</v>
      </c>
      <c r="D15" s="26">
        <v>29950.86</v>
      </c>
      <c r="E15" s="26">
        <v>7049.14</v>
      </c>
      <c r="F15" s="17"/>
      <c r="G15" s="28">
        <f t="shared" si="0"/>
        <v>0.80948270270270273</v>
      </c>
    </row>
    <row r="16" spans="1:7" ht="79.5">
      <c r="A16" s="24" t="s">
        <v>23</v>
      </c>
      <c r="B16" s="25" t="s">
        <v>24</v>
      </c>
      <c r="C16" s="26">
        <v>27970</v>
      </c>
      <c r="D16" s="26">
        <v>27969.48</v>
      </c>
      <c r="E16" s="26">
        <v>0.52</v>
      </c>
      <c r="F16" s="17"/>
      <c r="G16" s="28">
        <f t="shared" si="0"/>
        <v>0.99998140865212726</v>
      </c>
    </row>
    <row r="17" spans="1:7" ht="23.25">
      <c r="A17" s="24" t="s">
        <v>25</v>
      </c>
      <c r="B17" s="25" t="s">
        <v>26</v>
      </c>
      <c r="C17" s="26">
        <v>5371933</v>
      </c>
      <c r="D17" s="26">
        <v>2909268.5</v>
      </c>
      <c r="E17" s="26">
        <v>2462664.5</v>
      </c>
      <c r="F17" s="17"/>
      <c r="G17" s="28">
        <f t="shared" si="0"/>
        <v>0.54156827719184142</v>
      </c>
    </row>
    <row r="18" spans="1:7" ht="23.25">
      <c r="A18" s="24" t="s">
        <v>27</v>
      </c>
      <c r="B18" s="25" t="s">
        <v>28</v>
      </c>
      <c r="C18" s="26">
        <v>5371933</v>
      </c>
      <c r="D18" s="26">
        <v>2909268.5</v>
      </c>
      <c r="E18" s="26">
        <v>2462664.5</v>
      </c>
      <c r="F18" s="17"/>
      <c r="G18" s="28">
        <f t="shared" si="0"/>
        <v>0.54156827719184142</v>
      </c>
    </row>
    <row r="19" spans="1:7" ht="57">
      <c r="A19" s="24" t="s">
        <v>29</v>
      </c>
      <c r="B19" s="25" t="s">
        <v>30</v>
      </c>
      <c r="C19" s="26">
        <v>2428816</v>
      </c>
      <c r="D19" s="26">
        <v>1432004.93</v>
      </c>
      <c r="E19" s="26">
        <v>996811.07</v>
      </c>
      <c r="F19" s="17"/>
      <c r="G19" s="28">
        <f t="shared" si="0"/>
        <v>0.58958971367118795</v>
      </c>
    </row>
    <row r="20" spans="1:7" ht="90.75">
      <c r="A20" s="24" t="s">
        <v>31</v>
      </c>
      <c r="B20" s="25" t="s">
        <v>32</v>
      </c>
      <c r="C20" s="26">
        <v>2428816</v>
      </c>
      <c r="D20" s="26">
        <v>1432004.93</v>
      </c>
      <c r="E20" s="26">
        <v>996811.07</v>
      </c>
      <c r="F20" s="17"/>
      <c r="G20" s="28">
        <f t="shared" si="0"/>
        <v>0.58958971367118795</v>
      </c>
    </row>
    <row r="21" spans="1:7" ht="68.25">
      <c r="A21" s="24" t="s">
        <v>33</v>
      </c>
      <c r="B21" s="25" t="s">
        <v>34</v>
      </c>
      <c r="C21" s="26">
        <v>13444</v>
      </c>
      <c r="D21" s="26">
        <v>8430.09</v>
      </c>
      <c r="E21" s="26">
        <v>5013.91</v>
      </c>
      <c r="F21" s="17"/>
      <c r="G21" s="28">
        <f t="shared" si="0"/>
        <v>0.62705221660220178</v>
      </c>
    </row>
    <row r="22" spans="1:7" ht="102">
      <c r="A22" s="24" t="s">
        <v>35</v>
      </c>
      <c r="B22" s="25" t="s">
        <v>36</v>
      </c>
      <c r="C22" s="26">
        <v>13444</v>
      </c>
      <c r="D22" s="26">
        <v>8430.09</v>
      </c>
      <c r="E22" s="26">
        <v>5013.91</v>
      </c>
      <c r="F22" s="17"/>
      <c r="G22" s="28">
        <f t="shared" si="0"/>
        <v>0.62705221660220178</v>
      </c>
    </row>
    <row r="23" spans="1:7" ht="57">
      <c r="A23" s="24" t="s">
        <v>37</v>
      </c>
      <c r="B23" s="25" t="s">
        <v>38</v>
      </c>
      <c r="C23" s="26">
        <v>2929673</v>
      </c>
      <c r="D23" s="26">
        <v>1649576.01</v>
      </c>
      <c r="E23" s="26">
        <v>1280096.99</v>
      </c>
      <c r="F23" s="17"/>
      <c r="G23" s="28">
        <f t="shared" si="0"/>
        <v>0.5630580648420489</v>
      </c>
    </row>
    <row r="24" spans="1:7" ht="90.75">
      <c r="A24" s="24" t="s">
        <v>39</v>
      </c>
      <c r="B24" s="25" t="s">
        <v>40</v>
      </c>
      <c r="C24" s="26">
        <v>2929673</v>
      </c>
      <c r="D24" s="26">
        <v>1649576.01</v>
      </c>
      <c r="E24" s="26">
        <v>1280096.99</v>
      </c>
      <c r="F24" s="17"/>
      <c r="G24" s="28">
        <f t="shared" si="0"/>
        <v>0.5630580648420489</v>
      </c>
    </row>
    <row r="25" spans="1:7" ht="57">
      <c r="A25" s="24" t="s">
        <v>41</v>
      </c>
      <c r="B25" s="25" t="s">
        <v>42</v>
      </c>
      <c r="C25" s="26" t="s">
        <v>43</v>
      </c>
      <c r="D25" s="26">
        <v>-180742.53</v>
      </c>
      <c r="E25" s="26" t="s">
        <v>43</v>
      </c>
      <c r="F25" s="17"/>
      <c r="G25" s="28"/>
    </row>
    <row r="26" spans="1:7" ht="90.75">
      <c r="A26" s="24" t="s">
        <v>44</v>
      </c>
      <c r="B26" s="25" t="s">
        <v>45</v>
      </c>
      <c r="C26" s="26" t="s">
        <v>43</v>
      </c>
      <c r="D26" s="26">
        <v>-180742.53</v>
      </c>
      <c r="E26" s="26" t="s">
        <v>43</v>
      </c>
      <c r="F26" s="17"/>
      <c r="G26" s="28"/>
    </row>
    <row r="27" spans="1:7">
      <c r="A27" s="24" t="s">
        <v>46</v>
      </c>
      <c r="B27" s="25" t="s">
        <v>47</v>
      </c>
      <c r="C27" s="26">
        <v>957000</v>
      </c>
      <c r="D27" s="26">
        <v>975935.3</v>
      </c>
      <c r="E27" s="26" t="s">
        <v>43</v>
      </c>
      <c r="F27" s="17"/>
      <c r="G27" s="28">
        <f t="shared" si="0"/>
        <v>1.0197861024033439</v>
      </c>
    </row>
    <row r="28" spans="1:7" ht="23.25">
      <c r="A28" s="24" t="s">
        <v>48</v>
      </c>
      <c r="B28" s="25" t="s">
        <v>49</v>
      </c>
      <c r="C28" s="26">
        <v>957000</v>
      </c>
      <c r="D28" s="26">
        <v>975935.25</v>
      </c>
      <c r="E28" s="26" t="s">
        <v>43</v>
      </c>
      <c r="F28" s="17"/>
      <c r="G28" s="28">
        <f t="shared" si="0"/>
        <v>1.0197860501567397</v>
      </c>
    </row>
    <row r="29" spans="1:7" ht="23.25">
      <c r="A29" s="24" t="s">
        <v>50</v>
      </c>
      <c r="B29" s="25" t="s">
        <v>51</v>
      </c>
      <c r="C29" s="26">
        <v>81000</v>
      </c>
      <c r="D29" s="26">
        <v>323083.96999999997</v>
      </c>
      <c r="E29" s="26" t="s">
        <v>43</v>
      </c>
      <c r="F29" s="17"/>
      <c r="G29" s="28">
        <f t="shared" si="0"/>
        <v>3.9886909876543206</v>
      </c>
    </row>
    <row r="30" spans="1:7" ht="23.25">
      <c r="A30" s="24" t="s">
        <v>50</v>
      </c>
      <c r="B30" s="25" t="s">
        <v>52</v>
      </c>
      <c r="C30" s="26">
        <v>81000</v>
      </c>
      <c r="D30" s="26">
        <v>323083.96999999997</v>
      </c>
      <c r="E30" s="26" t="s">
        <v>43</v>
      </c>
      <c r="F30" s="17"/>
      <c r="G30" s="28">
        <f t="shared" si="0"/>
        <v>3.9886909876543206</v>
      </c>
    </row>
    <row r="31" spans="1:7" ht="34.5">
      <c r="A31" s="24" t="s">
        <v>53</v>
      </c>
      <c r="B31" s="25" t="s">
        <v>54</v>
      </c>
      <c r="C31" s="26">
        <v>876000</v>
      </c>
      <c r="D31" s="26">
        <v>652851.28</v>
      </c>
      <c r="E31" s="26">
        <v>223148.72</v>
      </c>
      <c r="F31" s="17"/>
      <c r="G31" s="28">
        <f t="shared" si="0"/>
        <v>0.74526401826484023</v>
      </c>
    </row>
    <row r="32" spans="1:7" ht="45.75">
      <c r="A32" s="24" t="s">
        <v>55</v>
      </c>
      <c r="B32" s="25" t="s">
        <v>56</v>
      </c>
      <c r="C32" s="26">
        <v>876000</v>
      </c>
      <c r="D32" s="26">
        <v>652851.28</v>
      </c>
      <c r="E32" s="26">
        <v>223148.72</v>
      </c>
      <c r="F32" s="17"/>
      <c r="G32" s="28">
        <f t="shared" si="0"/>
        <v>0.74526401826484023</v>
      </c>
    </row>
    <row r="33" spans="1:7">
      <c r="A33" s="24" t="s">
        <v>57</v>
      </c>
      <c r="B33" s="25" t="s">
        <v>58</v>
      </c>
      <c r="C33" s="26" t="s">
        <v>43</v>
      </c>
      <c r="D33" s="26">
        <v>0.05</v>
      </c>
      <c r="E33" s="26" t="s">
        <v>43</v>
      </c>
      <c r="F33" s="17"/>
      <c r="G33" s="28"/>
    </row>
    <row r="34" spans="1:7">
      <c r="A34" s="24" t="s">
        <v>57</v>
      </c>
      <c r="B34" s="25" t="s">
        <v>59</v>
      </c>
      <c r="C34" s="26" t="s">
        <v>43</v>
      </c>
      <c r="D34" s="26">
        <v>0.05</v>
      </c>
      <c r="E34" s="26" t="s">
        <v>43</v>
      </c>
      <c r="F34" s="17"/>
      <c r="G34" s="28"/>
    </row>
    <row r="35" spans="1:7">
      <c r="A35" s="24" t="s">
        <v>57</v>
      </c>
      <c r="B35" s="25" t="s">
        <v>60</v>
      </c>
      <c r="C35" s="26" t="s">
        <v>43</v>
      </c>
      <c r="D35" s="26">
        <v>0.05</v>
      </c>
      <c r="E35" s="26" t="s">
        <v>43</v>
      </c>
      <c r="F35" s="17"/>
      <c r="G35" s="28"/>
    </row>
    <row r="36" spans="1:7">
      <c r="A36" s="24" t="s">
        <v>61</v>
      </c>
      <c r="B36" s="25" t="s">
        <v>62</v>
      </c>
      <c r="C36" s="26">
        <v>2500000</v>
      </c>
      <c r="D36" s="26">
        <v>754512.15</v>
      </c>
      <c r="E36" s="26">
        <v>1745487.85</v>
      </c>
      <c r="F36" s="17"/>
      <c r="G36" s="28">
        <f t="shared" si="0"/>
        <v>0.30180486000000001</v>
      </c>
    </row>
    <row r="37" spans="1:7">
      <c r="A37" s="24" t="s">
        <v>63</v>
      </c>
      <c r="B37" s="25" t="s">
        <v>64</v>
      </c>
      <c r="C37" s="26">
        <v>900000</v>
      </c>
      <c r="D37" s="26">
        <v>78928.34</v>
      </c>
      <c r="E37" s="26">
        <v>821071.66</v>
      </c>
      <c r="F37" s="17"/>
      <c r="G37" s="28">
        <f t="shared" si="0"/>
        <v>8.7698155555555546E-2</v>
      </c>
    </row>
    <row r="38" spans="1:7" ht="34.5">
      <c r="A38" s="24" t="s">
        <v>65</v>
      </c>
      <c r="B38" s="25" t="s">
        <v>66</v>
      </c>
      <c r="C38" s="26">
        <v>900000</v>
      </c>
      <c r="D38" s="26">
        <v>78928.34</v>
      </c>
      <c r="E38" s="26">
        <v>821071.66</v>
      </c>
      <c r="F38" s="17"/>
      <c r="G38" s="28">
        <f t="shared" si="0"/>
        <v>8.7698155555555546E-2</v>
      </c>
    </row>
    <row r="39" spans="1:7">
      <c r="A39" s="24" t="s">
        <v>67</v>
      </c>
      <c r="B39" s="25" t="s">
        <v>68</v>
      </c>
      <c r="C39" s="26">
        <v>1600000</v>
      </c>
      <c r="D39" s="26">
        <v>675583.81</v>
      </c>
      <c r="E39" s="26">
        <v>924416.19</v>
      </c>
      <c r="F39" s="17"/>
      <c r="G39" s="28">
        <f t="shared" si="0"/>
        <v>0.42223988125000006</v>
      </c>
    </row>
    <row r="40" spans="1:7">
      <c r="A40" s="24" t="s">
        <v>69</v>
      </c>
      <c r="B40" s="25" t="s">
        <v>70</v>
      </c>
      <c r="C40" s="26">
        <v>1100000</v>
      </c>
      <c r="D40" s="26">
        <v>614011.36</v>
      </c>
      <c r="E40" s="26">
        <v>485988.64</v>
      </c>
      <c r="F40" s="17"/>
      <c r="G40" s="28">
        <f t="shared" si="0"/>
        <v>0.55819214545454543</v>
      </c>
    </row>
    <row r="41" spans="1:7" ht="23.25">
      <c r="A41" s="24" t="s">
        <v>71</v>
      </c>
      <c r="B41" s="25" t="s">
        <v>72</v>
      </c>
      <c r="C41" s="26">
        <v>1100000</v>
      </c>
      <c r="D41" s="26">
        <v>614011.36</v>
      </c>
      <c r="E41" s="26">
        <v>485988.64</v>
      </c>
      <c r="F41" s="17"/>
      <c r="G41" s="28">
        <f t="shared" si="0"/>
        <v>0.55819214545454543</v>
      </c>
    </row>
    <row r="42" spans="1:7">
      <c r="A42" s="24" t="s">
        <v>73</v>
      </c>
      <c r="B42" s="25" t="s">
        <v>74</v>
      </c>
      <c r="C42" s="26">
        <v>500000</v>
      </c>
      <c r="D42" s="26">
        <v>61572.45</v>
      </c>
      <c r="E42" s="26">
        <v>438427.55</v>
      </c>
      <c r="F42" s="17"/>
      <c r="G42" s="28">
        <f t="shared" si="0"/>
        <v>0.12314489999999999</v>
      </c>
    </row>
    <row r="43" spans="1:7" ht="23.25">
      <c r="A43" s="24" t="s">
        <v>75</v>
      </c>
      <c r="B43" s="25" t="s">
        <v>76</v>
      </c>
      <c r="C43" s="26">
        <v>500000</v>
      </c>
      <c r="D43" s="26">
        <v>61572.45</v>
      </c>
      <c r="E43" s="26">
        <v>438427.55</v>
      </c>
      <c r="F43" s="17"/>
      <c r="G43" s="28">
        <f t="shared" si="0"/>
        <v>0.12314489999999999</v>
      </c>
    </row>
    <row r="44" spans="1:7">
      <c r="A44" s="24" t="s">
        <v>77</v>
      </c>
      <c r="B44" s="25" t="s">
        <v>78</v>
      </c>
      <c r="C44" s="26">
        <v>6400</v>
      </c>
      <c r="D44" s="26" t="s">
        <v>43</v>
      </c>
      <c r="E44" s="26">
        <v>6400</v>
      </c>
      <c r="F44" s="17"/>
      <c r="G44" s="28"/>
    </row>
    <row r="45" spans="1:7" ht="34.5">
      <c r="A45" s="24" t="s">
        <v>79</v>
      </c>
      <c r="B45" s="25" t="s">
        <v>80</v>
      </c>
      <c r="C45" s="26">
        <v>6400</v>
      </c>
      <c r="D45" s="26" t="s">
        <v>43</v>
      </c>
      <c r="E45" s="26">
        <v>6400</v>
      </c>
      <c r="F45" s="17"/>
      <c r="G45" s="28"/>
    </row>
    <row r="46" spans="1:7" ht="45.75">
      <c r="A46" s="24" t="s">
        <v>81</v>
      </c>
      <c r="B46" s="25" t="s">
        <v>82</v>
      </c>
      <c r="C46" s="26">
        <v>6400</v>
      </c>
      <c r="D46" s="26" t="s">
        <v>43</v>
      </c>
      <c r="E46" s="26">
        <v>6400</v>
      </c>
      <c r="F46" s="17"/>
      <c r="G46" s="28"/>
    </row>
    <row r="47" spans="1:7" ht="68.25">
      <c r="A47" s="24" t="s">
        <v>83</v>
      </c>
      <c r="B47" s="25" t="s">
        <v>84</v>
      </c>
      <c r="C47" s="26">
        <v>6400</v>
      </c>
      <c r="D47" s="26" t="s">
        <v>43</v>
      </c>
      <c r="E47" s="26">
        <v>6400</v>
      </c>
      <c r="F47" s="17"/>
      <c r="G47" s="28"/>
    </row>
    <row r="48" spans="1:7" ht="34.5">
      <c r="A48" s="24" t="s">
        <v>85</v>
      </c>
      <c r="B48" s="25" t="s">
        <v>86</v>
      </c>
      <c r="C48" s="26">
        <v>1835900</v>
      </c>
      <c r="D48" s="26">
        <v>1016301.15</v>
      </c>
      <c r="E48" s="26">
        <v>819598.85</v>
      </c>
      <c r="F48" s="17"/>
      <c r="G48" s="28">
        <f t="shared" si="0"/>
        <v>0.55357108230295771</v>
      </c>
    </row>
    <row r="49" spans="1:7" ht="68.25">
      <c r="A49" s="24" t="s">
        <v>87</v>
      </c>
      <c r="B49" s="25" t="s">
        <v>88</v>
      </c>
      <c r="C49" s="26">
        <v>1835900</v>
      </c>
      <c r="D49" s="26">
        <v>1016301.15</v>
      </c>
      <c r="E49" s="26">
        <v>819598.85</v>
      </c>
      <c r="F49" s="17"/>
      <c r="G49" s="28">
        <f t="shared" si="0"/>
        <v>0.55357108230295771</v>
      </c>
    </row>
    <row r="50" spans="1:7" ht="57">
      <c r="A50" s="24" t="s">
        <v>89</v>
      </c>
      <c r="B50" s="25" t="s">
        <v>90</v>
      </c>
      <c r="C50" s="26">
        <v>1200000</v>
      </c>
      <c r="D50" s="26">
        <v>756901.35</v>
      </c>
      <c r="E50" s="26">
        <v>443098.65</v>
      </c>
      <c r="F50" s="17"/>
      <c r="G50" s="28">
        <f t="shared" si="0"/>
        <v>0.63075112499999997</v>
      </c>
    </row>
    <row r="51" spans="1:7" ht="68.25">
      <c r="A51" s="24" t="s">
        <v>91</v>
      </c>
      <c r="B51" s="25" t="s">
        <v>92</v>
      </c>
      <c r="C51" s="26">
        <v>1200000</v>
      </c>
      <c r="D51" s="26">
        <v>756901.35</v>
      </c>
      <c r="E51" s="26">
        <v>443098.65</v>
      </c>
      <c r="F51" s="17"/>
      <c r="G51" s="28">
        <f t="shared" si="0"/>
        <v>0.63075112499999997</v>
      </c>
    </row>
    <row r="52" spans="1:7" ht="57">
      <c r="A52" s="24" t="s">
        <v>93</v>
      </c>
      <c r="B52" s="25" t="s">
        <v>94</v>
      </c>
      <c r="C52" s="26">
        <v>105000</v>
      </c>
      <c r="D52" s="26">
        <v>64527.43</v>
      </c>
      <c r="E52" s="26">
        <v>40472.57</v>
      </c>
      <c r="F52" s="17"/>
      <c r="G52" s="28">
        <f t="shared" si="0"/>
        <v>0.61454695238095236</v>
      </c>
    </row>
    <row r="53" spans="1:7" ht="57">
      <c r="A53" s="24" t="s">
        <v>95</v>
      </c>
      <c r="B53" s="25" t="s">
        <v>96</v>
      </c>
      <c r="C53" s="26">
        <v>105000</v>
      </c>
      <c r="D53" s="26">
        <v>64527.43</v>
      </c>
      <c r="E53" s="26">
        <v>40472.57</v>
      </c>
      <c r="F53" s="17"/>
      <c r="G53" s="28">
        <f t="shared" si="0"/>
        <v>0.61454695238095236</v>
      </c>
    </row>
    <row r="54" spans="1:7" ht="34.5">
      <c r="A54" s="24" t="s">
        <v>97</v>
      </c>
      <c r="B54" s="25" t="s">
        <v>98</v>
      </c>
      <c r="C54" s="26">
        <v>530900</v>
      </c>
      <c r="D54" s="26">
        <v>194872.37</v>
      </c>
      <c r="E54" s="26">
        <v>336027.63</v>
      </c>
      <c r="F54" s="17"/>
      <c r="G54" s="28">
        <f t="shared" si="0"/>
        <v>0.36706040685628177</v>
      </c>
    </row>
    <row r="55" spans="1:7" ht="34.5">
      <c r="A55" s="24" t="s">
        <v>99</v>
      </c>
      <c r="B55" s="25" t="s">
        <v>100</v>
      </c>
      <c r="C55" s="26">
        <v>530900</v>
      </c>
      <c r="D55" s="26">
        <v>194872.37</v>
      </c>
      <c r="E55" s="26">
        <v>336027.63</v>
      </c>
      <c r="F55" s="17"/>
      <c r="G55" s="28">
        <f t="shared" si="0"/>
        <v>0.36706040685628177</v>
      </c>
    </row>
    <row r="56" spans="1:7" ht="23.25">
      <c r="A56" s="24" t="s">
        <v>101</v>
      </c>
      <c r="B56" s="25" t="s">
        <v>102</v>
      </c>
      <c r="C56" s="26">
        <v>155000</v>
      </c>
      <c r="D56" s="26">
        <v>109772.8</v>
      </c>
      <c r="E56" s="26">
        <v>45227.199999999997</v>
      </c>
      <c r="F56" s="17"/>
      <c r="G56" s="28">
        <f t="shared" si="0"/>
        <v>0.70821161290322587</v>
      </c>
    </row>
    <row r="57" spans="1:7" ht="23.25">
      <c r="A57" s="24" t="s">
        <v>103</v>
      </c>
      <c r="B57" s="25" t="s">
        <v>104</v>
      </c>
      <c r="C57" s="26">
        <v>125000</v>
      </c>
      <c r="D57" s="26">
        <v>52113.49</v>
      </c>
      <c r="E57" s="26">
        <v>72886.509999999995</v>
      </c>
      <c r="F57" s="17"/>
      <c r="G57" s="28">
        <f t="shared" si="0"/>
        <v>0.41690791999999999</v>
      </c>
    </row>
    <row r="58" spans="1:7" ht="23.25">
      <c r="A58" s="24" t="s">
        <v>105</v>
      </c>
      <c r="B58" s="25" t="s">
        <v>106</v>
      </c>
      <c r="C58" s="26">
        <v>125000</v>
      </c>
      <c r="D58" s="26">
        <v>52113.49</v>
      </c>
      <c r="E58" s="26">
        <v>72886.509999999995</v>
      </c>
      <c r="F58" s="17"/>
      <c r="G58" s="28">
        <f t="shared" si="0"/>
        <v>0.41690791999999999</v>
      </c>
    </row>
    <row r="59" spans="1:7" ht="34.5">
      <c r="A59" s="24" t="s">
        <v>107</v>
      </c>
      <c r="B59" s="25" t="s">
        <v>108</v>
      </c>
      <c r="C59" s="26">
        <v>125000</v>
      </c>
      <c r="D59" s="26">
        <v>52113.49</v>
      </c>
      <c r="E59" s="26">
        <v>72886.509999999995</v>
      </c>
      <c r="F59" s="17"/>
      <c r="G59" s="28">
        <f t="shared" si="0"/>
        <v>0.41690791999999999</v>
      </c>
    </row>
    <row r="60" spans="1:7" ht="57">
      <c r="A60" s="24" t="s">
        <v>109</v>
      </c>
      <c r="B60" s="25" t="s">
        <v>110</v>
      </c>
      <c r="C60" s="26">
        <v>30000</v>
      </c>
      <c r="D60" s="26">
        <v>57659.31</v>
      </c>
      <c r="E60" s="26" t="s">
        <v>43</v>
      </c>
      <c r="F60" s="17"/>
      <c r="G60" s="28">
        <f t="shared" si="0"/>
        <v>1.9219769999999998</v>
      </c>
    </row>
    <row r="61" spans="1:7" ht="57">
      <c r="A61" s="24" t="s">
        <v>111</v>
      </c>
      <c r="B61" s="25" t="s">
        <v>112</v>
      </c>
      <c r="C61" s="26">
        <v>30000</v>
      </c>
      <c r="D61" s="26">
        <v>57659.31</v>
      </c>
      <c r="E61" s="26" t="s">
        <v>43</v>
      </c>
      <c r="F61" s="17"/>
      <c r="G61" s="28">
        <f t="shared" si="0"/>
        <v>1.9219769999999998</v>
      </c>
    </row>
    <row r="62" spans="1:7" ht="68.25">
      <c r="A62" s="24" t="s">
        <v>113</v>
      </c>
      <c r="B62" s="25" t="s">
        <v>114</v>
      </c>
      <c r="C62" s="26">
        <v>30000</v>
      </c>
      <c r="D62" s="26">
        <v>57659.31</v>
      </c>
      <c r="E62" s="26" t="s">
        <v>43</v>
      </c>
      <c r="F62" s="17"/>
      <c r="G62" s="28">
        <f t="shared" si="0"/>
        <v>1.9219769999999998</v>
      </c>
    </row>
    <row r="63" spans="1:7">
      <c r="A63" s="24" t="s">
        <v>115</v>
      </c>
      <c r="B63" s="25" t="s">
        <v>116</v>
      </c>
      <c r="C63" s="26">
        <v>4000</v>
      </c>
      <c r="D63" s="26">
        <v>2048.8000000000002</v>
      </c>
      <c r="E63" s="26">
        <v>1951.2</v>
      </c>
      <c r="F63" s="17"/>
      <c r="G63" s="28">
        <f t="shared" si="0"/>
        <v>0.5122000000000001</v>
      </c>
    </row>
    <row r="64" spans="1:7" ht="23.25">
      <c r="A64" s="24" t="s">
        <v>117</v>
      </c>
      <c r="B64" s="25" t="s">
        <v>118</v>
      </c>
      <c r="C64" s="26">
        <v>4000</v>
      </c>
      <c r="D64" s="26">
        <v>2048.8000000000002</v>
      </c>
      <c r="E64" s="26">
        <v>1951.2</v>
      </c>
      <c r="F64" s="17"/>
      <c r="G64" s="28">
        <f t="shared" si="0"/>
        <v>0.5122000000000001</v>
      </c>
    </row>
    <row r="65" spans="1:7" ht="34.5">
      <c r="A65" s="24" t="s">
        <v>119</v>
      </c>
      <c r="B65" s="25" t="s">
        <v>120</v>
      </c>
      <c r="C65" s="26">
        <v>4000</v>
      </c>
      <c r="D65" s="26">
        <v>2048.8000000000002</v>
      </c>
      <c r="E65" s="26">
        <v>1951.2</v>
      </c>
      <c r="F65" s="17"/>
      <c r="G65" s="28">
        <f t="shared" si="0"/>
        <v>0.5122000000000001</v>
      </c>
    </row>
    <row r="66" spans="1:7" ht="45.75">
      <c r="A66" s="24" t="s">
        <v>121</v>
      </c>
      <c r="B66" s="25" t="s">
        <v>122</v>
      </c>
      <c r="C66" s="26">
        <v>4000</v>
      </c>
      <c r="D66" s="26">
        <v>2048.8000000000002</v>
      </c>
      <c r="E66" s="26">
        <v>1951.2</v>
      </c>
      <c r="F66" s="17"/>
      <c r="G66" s="28">
        <f t="shared" si="0"/>
        <v>0.5122000000000001</v>
      </c>
    </row>
    <row r="67" spans="1:7">
      <c r="A67" s="24" t="s">
        <v>123</v>
      </c>
      <c r="B67" s="25" t="s">
        <v>124</v>
      </c>
      <c r="C67" s="26">
        <v>317415.3</v>
      </c>
      <c r="D67" s="26">
        <v>137877.29999999999</v>
      </c>
      <c r="E67" s="26">
        <v>179538</v>
      </c>
      <c r="F67" s="17"/>
      <c r="G67" s="28">
        <f t="shared" si="0"/>
        <v>0.43437509155985865</v>
      </c>
    </row>
    <row r="68" spans="1:7">
      <c r="A68" s="24" t="s">
        <v>125</v>
      </c>
      <c r="B68" s="25" t="s">
        <v>126</v>
      </c>
      <c r="C68" s="26">
        <v>317415.3</v>
      </c>
      <c r="D68" s="26">
        <v>137877.29999999999</v>
      </c>
      <c r="E68" s="26">
        <v>179538</v>
      </c>
      <c r="F68" s="17"/>
      <c r="G68" s="28">
        <f t="shared" si="0"/>
        <v>0.43437509155985865</v>
      </c>
    </row>
    <row r="69" spans="1:7" ht="23.25">
      <c r="A69" s="24" t="s">
        <v>127</v>
      </c>
      <c r="B69" s="25" t="s">
        <v>128</v>
      </c>
      <c r="C69" s="26">
        <v>317415.3</v>
      </c>
      <c r="D69" s="26">
        <v>137877.29999999999</v>
      </c>
      <c r="E69" s="26">
        <v>179538</v>
      </c>
      <c r="F69" s="17"/>
      <c r="G69" s="28">
        <f t="shared" si="0"/>
        <v>0.43437509155985865</v>
      </c>
    </row>
    <row r="70" spans="1:7">
      <c r="A70" s="24" t="s">
        <v>129</v>
      </c>
      <c r="B70" s="25" t="s">
        <v>130</v>
      </c>
      <c r="C70" s="26">
        <v>187174937.13</v>
      </c>
      <c r="D70" s="26">
        <v>76949522.390000001</v>
      </c>
      <c r="E70" s="26">
        <v>110225414.73999999</v>
      </c>
      <c r="F70" s="17"/>
      <c r="G70" s="28">
        <f t="shared" si="0"/>
        <v>0.41111018157604978</v>
      </c>
    </row>
    <row r="71" spans="1:7" ht="23.25">
      <c r="A71" s="24" t="s">
        <v>131</v>
      </c>
      <c r="B71" s="25" t="s">
        <v>132</v>
      </c>
      <c r="C71" s="26">
        <v>187174937.13</v>
      </c>
      <c r="D71" s="26">
        <v>76949522.390000001</v>
      </c>
      <c r="E71" s="26">
        <v>110225414.73999999</v>
      </c>
      <c r="F71" s="17"/>
      <c r="G71" s="28">
        <f t="shared" si="0"/>
        <v>0.41111018157604978</v>
      </c>
    </row>
    <row r="72" spans="1:7" ht="23.25">
      <c r="A72" s="24" t="s">
        <v>133</v>
      </c>
      <c r="B72" s="25" t="s">
        <v>134</v>
      </c>
      <c r="C72" s="26">
        <v>38965284</v>
      </c>
      <c r="D72" s="26">
        <v>21846770.399999999</v>
      </c>
      <c r="E72" s="26">
        <v>17118513.600000001</v>
      </c>
      <c r="F72" s="17"/>
      <c r="G72" s="28">
        <f t="shared" si="0"/>
        <v>0.56067268494693889</v>
      </c>
    </row>
    <row r="73" spans="1:7">
      <c r="A73" s="24" t="s">
        <v>135</v>
      </c>
      <c r="B73" s="25" t="s">
        <v>136</v>
      </c>
      <c r="C73" s="26">
        <v>36411284</v>
      </c>
      <c r="D73" s="26">
        <v>21846770.399999999</v>
      </c>
      <c r="E73" s="26">
        <v>14564513.6</v>
      </c>
      <c r="F73" s="17"/>
      <c r="G73" s="28">
        <f t="shared" ref="G73:G97" si="1">D73/C73</f>
        <v>0.6</v>
      </c>
    </row>
    <row r="74" spans="1:7" ht="34.5">
      <c r="A74" s="24" t="s">
        <v>137</v>
      </c>
      <c r="B74" s="25" t="s">
        <v>138</v>
      </c>
      <c r="C74" s="26">
        <v>36411284</v>
      </c>
      <c r="D74" s="26">
        <v>21846770.399999999</v>
      </c>
      <c r="E74" s="26">
        <v>14564513.6</v>
      </c>
      <c r="F74" s="17"/>
      <c r="G74" s="28">
        <f t="shared" si="1"/>
        <v>0.6</v>
      </c>
    </row>
    <row r="75" spans="1:7" ht="23.25">
      <c r="A75" s="24" t="s">
        <v>139</v>
      </c>
      <c r="B75" s="25" t="s">
        <v>140</v>
      </c>
      <c r="C75" s="26">
        <v>2554000</v>
      </c>
      <c r="D75" s="26" t="s">
        <v>43</v>
      </c>
      <c r="E75" s="26">
        <v>2554000</v>
      </c>
      <c r="F75" s="17"/>
      <c r="G75" s="28"/>
    </row>
    <row r="76" spans="1:7" ht="23.25">
      <c r="A76" s="24" t="s">
        <v>141</v>
      </c>
      <c r="B76" s="25" t="s">
        <v>142</v>
      </c>
      <c r="C76" s="26">
        <v>2554000</v>
      </c>
      <c r="D76" s="26" t="s">
        <v>43</v>
      </c>
      <c r="E76" s="26">
        <v>2554000</v>
      </c>
      <c r="F76" s="17"/>
      <c r="G76" s="28"/>
    </row>
    <row r="77" spans="1:7" ht="23.25">
      <c r="A77" s="24" t="s">
        <v>143</v>
      </c>
      <c r="B77" s="25" t="s">
        <v>144</v>
      </c>
      <c r="C77" s="26">
        <v>145105470.28999999</v>
      </c>
      <c r="D77" s="26">
        <v>53768226.219999999</v>
      </c>
      <c r="E77" s="26">
        <v>91337244.069999993</v>
      </c>
      <c r="F77" s="17"/>
      <c r="G77" s="28">
        <f t="shared" si="1"/>
        <v>0.37054582513355089</v>
      </c>
    </row>
    <row r="78" spans="1:7" ht="68.25">
      <c r="A78" s="24" t="s">
        <v>145</v>
      </c>
      <c r="B78" s="25" t="s">
        <v>146</v>
      </c>
      <c r="C78" s="26">
        <v>15742545.460000001</v>
      </c>
      <c r="D78" s="26">
        <v>318513.65000000002</v>
      </c>
      <c r="E78" s="26">
        <v>15424031.810000001</v>
      </c>
      <c r="F78" s="17"/>
      <c r="G78" s="28">
        <f t="shared" si="1"/>
        <v>2.0232665092777189E-2</v>
      </c>
    </row>
    <row r="79" spans="1:7" ht="68.25">
      <c r="A79" s="24" t="s">
        <v>147</v>
      </c>
      <c r="B79" s="25" t="s">
        <v>148</v>
      </c>
      <c r="C79" s="26">
        <v>15742545.460000001</v>
      </c>
      <c r="D79" s="26">
        <v>318513.65000000002</v>
      </c>
      <c r="E79" s="26">
        <v>15424031.810000001</v>
      </c>
      <c r="F79" s="17"/>
      <c r="G79" s="28">
        <f t="shared" si="1"/>
        <v>2.0232665092777189E-2</v>
      </c>
    </row>
    <row r="80" spans="1:7" ht="90.75">
      <c r="A80" s="24" t="s">
        <v>149</v>
      </c>
      <c r="B80" s="25" t="s">
        <v>150</v>
      </c>
      <c r="C80" s="26">
        <v>73481481.069999993</v>
      </c>
      <c r="D80" s="26">
        <v>36231146.859999999</v>
      </c>
      <c r="E80" s="26">
        <v>37250334.210000001</v>
      </c>
      <c r="F80" s="17"/>
      <c r="G80" s="28">
        <f t="shared" si="1"/>
        <v>0.49306500539211306</v>
      </c>
    </row>
    <row r="81" spans="1:7" ht="90.75">
      <c r="A81" s="24" t="s">
        <v>151</v>
      </c>
      <c r="B81" s="25" t="s">
        <v>152</v>
      </c>
      <c r="C81" s="26">
        <v>73481481.069999993</v>
      </c>
      <c r="D81" s="26">
        <v>36231146.859999999</v>
      </c>
      <c r="E81" s="26">
        <v>37250334.210000001</v>
      </c>
      <c r="F81" s="17"/>
      <c r="G81" s="28">
        <f t="shared" si="1"/>
        <v>0.49306500539211306</v>
      </c>
    </row>
    <row r="82" spans="1:7" ht="68.25">
      <c r="A82" s="24" t="s">
        <v>153</v>
      </c>
      <c r="B82" s="25" t="s">
        <v>154</v>
      </c>
      <c r="C82" s="26">
        <v>5410226.1699999999</v>
      </c>
      <c r="D82" s="26">
        <v>2497925.56</v>
      </c>
      <c r="E82" s="26">
        <v>2912300.61</v>
      </c>
      <c r="F82" s="17"/>
      <c r="G82" s="28">
        <f t="shared" si="1"/>
        <v>0.46170446142365246</v>
      </c>
    </row>
    <row r="83" spans="1:7" ht="68.25">
      <c r="A83" s="24" t="s">
        <v>155</v>
      </c>
      <c r="B83" s="25" t="s">
        <v>156</v>
      </c>
      <c r="C83" s="26">
        <v>5410226.1699999999</v>
      </c>
      <c r="D83" s="26">
        <v>2497925.56</v>
      </c>
      <c r="E83" s="26">
        <v>2912300.61</v>
      </c>
      <c r="F83" s="17"/>
      <c r="G83" s="28">
        <f t="shared" si="1"/>
        <v>0.46170446142365246</v>
      </c>
    </row>
    <row r="84" spans="1:7" ht="34.5">
      <c r="A84" s="24" t="s">
        <v>157</v>
      </c>
      <c r="B84" s="25" t="s">
        <v>158</v>
      </c>
      <c r="C84" s="26">
        <v>371339</v>
      </c>
      <c r="D84" s="26">
        <v>371339</v>
      </c>
      <c r="E84" s="26" t="s">
        <v>43</v>
      </c>
      <c r="F84" s="17"/>
      <c r="G84" s="28">
        <f t="shared" si="1"/>
        <v>1</v>
      </c>
    </row>
    <row r="85" spans="1:7" ht="45.75">
      <c r="A85" s="24" t="s">
        <v>159</v>
      </c>
      <c r="B85" s="25" t="s">
        <v>160</v>
      </c>
      <c r="C85" s="26">
        <v>371339</v>
      </c>
      <c r="D85" s="26">
        <v>371339</v>
      </c>
      <c r="E85" s="26" t="s">
        <v>43</v>
      </c>
      <c r="F85" s="17"/>
      <c r="G85" s="28">
        <f t="shared" si="1"/>
        <v>1</v>
      </c>
    </row>
    <row r="86" spans="1:7" ht="23.25">
      <c r="A86" s="24" t="s">
        <v>161</v>
      </c>
      <c r="B86" s="25" t="s">
        <v>162</v>
      </c>
      <c r="C86" s="26">
        <v>590689</v>
      </c>
      <c r="D86" s="26">
        <v>590689</v>
      </c>
      <c r="E86" s="26" t="s">
        <v>43</v>
      </c>
      <c r="F86" s="17"/>
      <c r="G86" s="28">
        <f t="shared" si="1"/>
        <v>1</v>
      </c>
    </row>
    <row r="87" spans="1:7" ht="23.25">
      <c r="A87" s="24" t="s">
        <v>163</v>
      </c>
      <c r="B87" s="25" t="s">
        <v>164</v>
      </c>
      <c r="C87" s="26">
        <v>590689</v>
      </c>
      <c r="D87" s="26">
        <v>590689</v>
      </c>
      <c r="E87" s="26" t="s">
        <v>43</v>
      </c>
      <c r="F87" s="17"/>
      <c r="G87" s="28">
        <f t="shared" si="1"/>
        <v>1</v>
      </c>
    </row>
    <row r="88" spans="1:7">
      <c r="A88" s="24" t="s">
        <v>165</v>
      </c>
      <c r="B88" s="25" t="s">
        <v>166</v>
      </c>
      <c r="C88" s="26">
        <v>49509189.590000004</v>
      </c>
      <c r="D88" s="26">
        <v>13758612.15</v>
      </c>
      <c r="E88" s="26">
        <v>35750577.439999998</v>
      </c>
      <c r="F88" s="17"/>
      <c r="G88" s="28">
        <f t="shared" si="1"/>
        <v>0.2779001689169035</v>
      </c>
    </row>
    <row r="89" spans="1:7">
      <c r="A89" s="24" t="s">
        <v>167</v>
      </c>
      <c r="B89" s="25" t="s">
        <v>168</v>
      </c>
      <c r="C89" s="26">
        <v>49509189.590000004</v>
      </c>
      <c r="D89" s="26">
        <v>13758612.15</v>
      </c>
      <c r="E89" s="26">
        <v>35750577.439999998</v>
      </c>
      <c r="F89" s="17"/>
      <c r="G89" s="28">
        <f t="shared" si="1"/>
        <v>0.2779001689169035</v>
      </c>
    </row>
    <row r="90" spans="1:7" ht="23.25">
      <c r="A90" s="24" t="s">
        <v>169</v>
      </c>
      <c r="B90" s="25" t="s">
        <v>170</v>
      </c>
      <c r="C90" s="26">
        <v>3104182.84</v>
      </c>
      <c r="D90" s="26">
        <v>626825.77</v>
      </c>
      <c r="E90" s="26">
        <v>2477357.0699999998</v>
      </c>
      <c r="F90" s="17"/>
      <c r="G90" s="28">
        <f t="shared" si="1"/>
        <v>0.20192939730315629</v>
      </c>
    </row>
    <row r="91" spans="1:7" ht="23.25">
      <c r="A91" s="24" t="s">
        <v>171</v>
      </c>
      <c r="B91" s="25" t="s">
        <v>172</v>
      </c>
      <c r="C91" s="26">
        <v>2591082.84</v>
      </c>
      <c r="D91" s="26">
        <v>377545.78</v>
      </c>
      <c r="E91" s="26">
        <v>2213537.06</v>
      </c>
      <c r="F91" s="17"/>
      <c r="G91" s="28">
        <f t="shared" si="1"/>
        <v>0.14570965241697947</v>
      </c>
    </row>
    <row r="92" spans="1:7" ht="23.25">
      <c r="A92" s="24" t="s">
        <v>173</v>
      </c>
      <c r="B92" s="25" t="s">
        <v>174</v>
      </c>
      <c r="C92" s="26">
        <v>2591082.84</v>
      </c>
      <c r="D92" s="26">
        <v>377545.78</v>
      </c>
      <c r="E92" s="26">
        <v>2213537.06</v>
      </c>
      <c r="F92" s="17"/>
      <c r="G92" s="28">
        <f t="shared" si="1"/>
        <v>0.14570965241697947</v>
      </c>
    </row>
    <row r="93" spans="1:7" ht="34.5">
      <c r="A93" s="24" t="s">
        <v>175</v>
      </c>
      <c r="B93" s="25" t="s">
        <v>176</v>
      </c>
      <c r="C93" s="26">
        <v>513100</v>
      </c>
      <c r="D93" s="26">
        <v>249279.99</v>
      </c>
      <c r="E93" s="26">
        <v>263820.01</v>
      </c>
      <c r="F93" s="17"/>
      <c r="G93" s="28">
        <f t="shared" si="1"/>
        <v>0.4858312024946404</v>
      </c>
    </row>
    <row r="94" spans="1:7" ht="45.75">
      <c r="A94" s="24" t="s">
        <v>177</v>
      </c>
      <c r="B94" s="25" t="s">
        <v>178</v>
      </c>
      <c r="C94" s="26">
        <v>513100</v>
      </c>
      <c r="D94" s="26">
        <v>249279.99</v>
      </c>
      <c r="E94" s="26">
        <v>263820.01</v>
      </c>
      <c r="F94" s="17"/>
      <c r="G94" s="28">
        <f t="shared" si="1"/>
        <v>0.4858312024946404</v>
      </c>
    </row>
    <row r="95" spans="1:7">
      <c r="A95" s="24" t="s">
        <v>179</v>
      </c>
      <c r="B95" s="25" t="s">
        <v>180</v>
      </c>
      <c r="C95" s="26" t="s">
        <v>43</v>
      </c>
      <c r="D95" s="26">
        <v>707700</v>
      </c>
      <c r="E95" s="26" t="s">
        <v>43</v>
      </c>
      <c r="F95" s="17"/>
      <c r="G95" s="28"/>
    </row>
    <row r="96" spans="1:7" ht="23.25">
      <c r="A96" s="24" t="s">
        <v>181</v>
      </c>
      <c r="B96" s="25" t="s">
        <v>182</v>
      </c>
      <c r="C96" s="26" t="s">
        <v>43</v>
      </c>
      <c r="D96" s="26">
        <v>707700</v>
      </c>
      <c r="E96" s="26" t="s">
        <v>43</v>
      </c>
      <c r="F96" s="17"/>
      <c r="G96" s="28"/>
    </row>
    <row r="97" spans="1:7" ht="23.25">
      <c r="A97" s="24" t="s">
        <v>183</v>
      </c>
      <c r="B97" s="25" t="s">
        <v>184</v>
      </c>
      <c r="C97" s="26" t="s">
        <v>43</v>
      </c>
      <c r="D97" s="26">
        <v>707700</v>
      </c>
      <c r="E97" s="26" t="s">
        <v>43</v>
      </c>
      <c r="F97" s="17"/>
      <c r="G97" s="28"/>
    </row>
    <row r="98" spans="1:7" ht="15" customHeight="1">
      <c r="A98" s="3"/>
      <c r="B98" s="3"/>
      <c r="C98" s="3"/>
      <c r="D98" s="3"/>
      <c r="E98" s="3"/>
      <c r="F98" s="3"/>
    </row>
  </sheetData>
  <mergeCells count="7">
    <mergeCell ref="G4:G6"/>
    <mergeCell ref="A2:G2"/>
    <mergeCell ref="A4:A6"/>
    <mergeCell ref="B4:B6"/>
    <mergeCell ref="C4:C6"/>
    <mergeCell ref="D4:D6"/>
    <mergeCell ref="E4:E6"/>
  </mergeCells>
  <pageMargins left="0.39374999999999999" right="0.39374999999999999" top="0.39374999999999999" bottom="0.39374999999999999" header="0.51180550000000002" footer="0.51180550000000002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75D2B5F-9CF6-41AA-B881-D987C3A6EBF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2022-10-26T13:43:57Z</cp:lastPrinted>
  <dcterms:created xsi:type="dcterms:W3CDTF">2022-07-20T12:15:07Z</dcterms:created>
  <dcterms:modified xsi:type="dcterms:W3CDTF">2022-10-26T13:44:03Z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SV_0503117M_20220601_83.xlsx</vt:lpwstr>
  </property>
  <property fmtid="{D5CDD505-2E9C-101B-9397-08002B2CF9AE}" pid="3" name="Название отчета">
    <vt:lpwstr>SV_0503117M_20220601_83.xlsx</vt:lpwstr>
  </property>
  <property fmtid="{D5CDD505-2E9C-101B-9397-08002B2CF9AE}" pid="4" name="Версия клиента">
    <vt:lpwstr>20.2.0.35342 (.NET 4.7.2)</vt:lpwstr>
  </property>
  <property fmtid="{D5CDD505-2E9C-101B-9397-08002B2CF9AE}" pid="5" name="Версия базы">
    <vt:lpwstr>20.2.0.262801898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