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G10" i="2"/>
  <c r="G11"/>
  <c r="G12"/>
  <c r="G13"/>
  <c r="G14"/>
  <c r="G15"/>
  <c r="G16"/>
  <c r="G17"/>
  <c r="G18"/>
  <c r="G19"/>
  <c r="G20"/>
  <c r="G21"/>
  <c r="G22"/>
  <c r="G23"/>
  <c r="G26"/>
  <c r="G27"/>
  <c r="G28"/>
  <c r="G29"/>
  <c r="G30"/>
  <c r="G31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60"/>
  <c r="G66"/>
  <c r="G67"/>
  <c r="G68"/>
  <c r="G69"/>
  <c r="G70"/>
  <c r="G71"/>
  <c r="G72"/>
  <c r="G73"/>
  <c r="G74"/>
  <c r="G75"/>
  <c r="G76"/>
  <c r="G77"/>
  <c r="G80"/>
  <c r="G81"/>
  <c r="G82"/>
  <c r="G83"/>
  <c r="G84"/>
  <c r="G85"/>
  <c r="G88"/>
  <c r="G89"/>
  <c r="G90"/>
  <c r="G91"/>
  <c r="G92"/>
  <c r="G93"/>
  <c r="G94"/>
  <c r="G95"/>
  <c r="G96"/>
  <c r="G97"/>
  <c r="G8"/>
</calcChain>
</file>

<file path=xl/sharedStrings.xml><?xml version="1.0" encoding="utf-8"?>
<sst xmlns="http://schemas.openxmlformats.org/spreadsheetml/2006/main" count="244" uniqueCount="195">
  <si>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</si>
  <si>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</si>
  <si>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</si>
  <si>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</si>
  <si>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</si>
  <si>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</si>
  <si>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</si>
  <si>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</si>
  <si>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</si>
  <si>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</si>
  <si>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</si>
  <si>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</si>
  <si>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</si>
  <si>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</si>
  <si>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</si>
  <si>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</si>
  <si>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</si>
  <si>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</si>
  <si>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</si>
  <si>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</si>
  <si>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</si>
  <si>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</si>
  <si>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</si>
  <si>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</si>
  <si>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</si>
  <si>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</si>
  <si>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</si>
  <si>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</si>
  <si>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</si>
  <si>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</si>
  <si>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</si>
  <si>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</si>
  <si>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</si>
  <si>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</si>
  <si>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</si>
  <si>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</si>
  <si>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</si>
  <si>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</si>
  <si>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</si>
  <si>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</si>
  <si>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</si>
  <si>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-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</si>
  <si>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</si>
  <si>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</si>
  <si>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</si>
  <si>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</si>
  <si>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</si>
  <si>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</si>
  <si>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</si>
  <si>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</si>
  <si>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</si>
  <si>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</si>
  <si>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</si>
  <si>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</si>
  <si>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</si>
  <si>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</si>
  <si>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</si>
  <si>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</si>
  <si>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</si>
  <si>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</si>
  <si>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</si>
  <si>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</si>
  <si>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</si>
  <si>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</si>
  <si>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</si>
  <si>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</si>
  <si>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</si>
  <si>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</si>
  <si>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</si>
  <si>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</si>
  <si>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</si>
  <si>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</si>
  <si>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</si>
  <si>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</si>
  <si>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</si>
  <si>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</si>
  <si>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</si>
  <si>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</si>
  <si>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</si>
  <si>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</si>
  <si>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</si>
  <si>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</si>
  <si>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</si>
  <si>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</si>
  <si>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</si>
  <si>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</si>
  <si>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000 1 11 05025 13 0000 120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</si>
  <si>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</si>
  <si>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</si>
  <si>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</si>
  <si>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</si>
  <si>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</si>
  <si>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</si>
  <si>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</si>
  <si>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</si>
  <si>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</si>
  <si>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</si>
  <si>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</si>
  <si>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</si>
  <si>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</si>
  <si>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</si>
  <si>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</si>
  <si>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</si>
  <si>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</si>
  <si>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</si>
  <si>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Доходы от приватизации имущества, находящегося в государственной и муниципальной собственности</t>
  </si>
  <si>
    <t>000 1 14 13000 00 0000 000</t>
  </si>
  <si>
    <t xml:space="preserve">  Доходы от приватизации имущества, находящегося в собственности городских поселений, в части приватизации нефинансовых активов имущества казны</t>
  </si>
  <si>
    <t>000 1 14 13090 13 0000 410</t>
  </si>
  <si>
    <t xml:space="preserve">  ШТРАФЫ, САНКЦИИ, ВОЗМЕЩЕНИЕ УЩЕРБА</t>
  </si>
  <si>
    <t>000 1 16 00000 00 0000 000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</si>
  <si>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</si>
  <si>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</si>
  <si>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</si>
  <si>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</si>
  <si>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</si>
  <si>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000 1 16 07010 13 0000 140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</si>
  <si>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</si>
  <si>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</si>
  <si>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</si>
  <si>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000 1 16 07090 13 0000 140</t>
  </si>
  <si>
    <t xml:space="preserve">  Платежи в целях возмещения причиненного ущерба (убытков)</t>
  </si>
  <si>
    <t>000 1 16 10000 00 0000 140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</si>
  <si>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</si>
  <si>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</si>
  <si>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</si>
  <si>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000 1 16 10100 13 0000 140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</si>
  <si>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</si>
  <si>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</si>
  <si>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</si>
  <si>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</si>
  <si>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городских поселений</t>
  </si>
  <si>
    <t>000 1 17 15030 13 0000 150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</si>
  <si>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</si>
  <si>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</si>
  <si>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</si>
  <si>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</si>
  <si>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</si>
  <si>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</si>
  <si>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</si>
  <si>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</si>
  <si>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</t>
  </si>
  <si>
    <t>000 2 02 15001 13 0000 150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</si>
  <si>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</si>
  <si>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</si>
  <si>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</si>
  <si>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</si>
  <si>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</si>
  <si>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</si>
  <si>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</si>
  <si>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000 2 02 20299 00 0000 150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</si>
  <si>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</si>
  <si>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000 2 02 20299 13 0000 150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</si>
  <si>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</si>
  <si>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</si>
  <si>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</si>
  <si>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</si>
  <si>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</si>
  <si>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</si>
  <si>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поселений на реализацию мероприятий по обеспечению жильем молодых семей</t>
  </si>
  <si>
    <t>000 2 02 25497 13 0000 150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</si>
  <si>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</si>
  <si>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</si>
  <si>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</si>
  <si>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</si>
  <si>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</si>
  <si>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</si>
  <si>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</si>
  <si>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</si>
  <si>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</si>
  <si>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</si>
  <si>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</si>
  <si>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</si>
  <si>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</si>
  <si>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</si>
  <si>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</si>
  <si>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</si>
  <si>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</si>
  <si>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</si>
  <si>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</si>
  <si>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</si>
  <si>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</si>
  <si>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</si>
  <si>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</si>
  <si>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</si>
  <si>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010 2 00 00000 00 0000 000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</si>
  <si>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</si>
  <si>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010 2 19 00000 00 0000 000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</si>
  <si>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</si>
  <si>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010 2 19 00000 13 0000 150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</si>
  <si>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</si>
  <si>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010 2 19 60010 13 0000 150</t>
  </si>
  <si>
    <t>% исполнения</t>
  </si>
  <si>
    <t>3</t>
  </si>
  <si>
    <t>Анализ поступления доходов бюджета муниципального образования городское поселение Умба по состоянию на 01.07.2023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</si>
</sst>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49" fontId="3" fillId="0" borderId="13" xfId="35" applyNumberFormat="1" applyBorder="1" applyProtection="1">
      <alignment horizontal="center" vertical="center"/>
    </xf>
    <xf numFmtId="0" fontId="1" fillId="0" borderId="13" xfId="31" applyNumberFormat="1" applyBorder="1" applyProtection="1"/>
    <xf numFmtId="0" fontId="1" fillId="0" borderId="13" xfId="32" applyNumberFormat="1" applyBorder="1" applyProtection="1"/>
    <xf numFmtId="0" fontId="3" fillId="0" borderId="13" xfId="33" applyNumberFormat="1" applyBorder="1" applyProtection="1">
      <alignment horizontal="center" vertical="center"/>
    </xf>
    <xf numFmtId="0" fontId="3" fillId="0" borderId="13" xfId="34" applyNumberFormat="1" applyBorder="1" applyProtection="1">
      <alignment horizontal="center" vertical="center"/>
    </xf>
    <xf numFmtId="0" fontId="3" fillId="0" borderId="13" xfId="36" applyNumberFormat="1" applyBorder="1" applyProtection="1">
      <alignment horizontal="left" wrapText="1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0" fontId="3" fillId="0" borderId="13" xfId="40" applyNumberFormat="1" applyBorder="1" applyProtection="1">
      <alignment horizontal="left" wrapText="1"/>
    </xf>
    <xf numFmtId="49" fontId="3" fillId="0" borderId="13" xfId="42" applyNumberFormat="1" applyBorder="1" applyProtection="1">
      <alignment horizontal="center"/>
    </xf>
    <xf numFmtId="4" fontId="3" fillId="0" borderId="13" xfId="43" applyNumberFormat="1" applyBorder="1" applyProtection="1">
      <alignment horizontal="right" shrinkToFit="1"/>
    </xf>
    <xf numFmtId="0" fontId="3" fillId="0" borderId="13" xfId="44" applyNumberFormat="1" applyBorder="1" applyProtection="1">
      <alignment horizontal="left" wrapText="1" indent="2"/>
    </xf>
    <xf numFmtId="49" fontId="3" fillId="0" borderId="13" xfId="46" applyNumberFormat="1" applyBorder="1" applyProtection="1">
      <alignment horizontal="center"/>
    </xf>
    <xf numFmtId="4" fontId="3" fillId="0" borderId="13" xfId="47" applyNumberFormat="1" applyBorder="1" applyProtection="1">
      <alignment horizontal="right" shrinkToFit="1"/>
    </xf>
    <xf numFmtId="10" fontId="15" fillId="0" borderId="13" xfId="0" applyNumberFormat="1" applyFont="1" applyBorder="1" applyProtection="1">
      <protection locked="0"/>
    </xf>
    <xf numFmtId="0" fontId="13" fillId="0" borderId="13" xfId="1" applyNumberFormat="1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/>
      <protection locked="0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Border="1" applyProtection="1">
      <alignment horizontal="center" vertical="top" wrapText="1"/>
    </xf>
    <xf numFmtId="0" fontId="3" fillId="0" borderId="13" xfId="29" applyBorder="1">
      <alignment horizontal="center" vertical="top" wrapText="1"/>
    </xf>
    <xf numFmtId="49" fontId="3" fillId="0" borderId="13" xfId="30" applyNumberFormat="1" applyBorder="1" applyProtection="1">
      <alignment horizontal="center" vertical="top" wrapText="1"/>
    </xf>
    <xf numFmtId="49" fontId="3" fillId="0" borderId="13" xfId="30" applyBorder="1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2"/>
  <sheetViews>
    <sheetView tabSelected="1" zoomScaleSheetLayoutView="100" workbookViewId="0">
      <selection activeCell="D98" sqref="D98"/>
    </sheetView>
  </sheetViews>
  <sheetFormatPr defaultColWidth="9.140625" defaultRowHeight="15"/>
  <cols>
    <col min="1" max="1" width="50.7109375" style="1" customWidth="1"/>
    <col min="2" max="2" width="24" style="1" customWidth="1"/>
    <col min="3" max="5" width="19.85546875" style="1" customWidth="1"/>
    <col min="6" max="6" width="9.140625" style="1" hidden="1"/>
    <col min="7" max="7" width="14.140625" style="1" customWidth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</row>
    <row r="2" spans="1:7" ht="12" customHeight="1">
      <c r="A2" s="21" t="s">
        <v>194</v>
      </c>
      <c r="B2" s="21"/>
      <c r="C2" s="21"/>
      <c r="D2" s="21"/>
      <c r="E2" s="21"/>
      <c r="F2" s="21"/>
      <c r="G2" s="21"/>
    </row>
    <row r="3" spans="1:7" ht="14.1" customHeight="1">
      <c r="A3" s="22"/>
      <c r="B3" s="23"/>
      <c r="C3" s="23"/>
      <c r="D3" s="23"/>
      <c r="E3" s="23"/>
      <c r="F3" s="4"/>
    </row>
    <row r="4" spans="1:7" ht="12.95" customHeight="1">
      <c r="A4" s="24" t="s">
        <v>0</v>
      </c>
      <c r="B4" s="24" t="s">
        <v>1</v>
      </c>
      <c r="C4" s="26" t="s">
        <v>2</v>
      </c>
      <c r="D4" s="26" t="s">
        <v>3</v>
      </c>
      <c r="E4" s="24" t="s">
        <v>4</v>
      </c>
      <c r="F4" s="6"/>
      <c r="G4" s="20" t="s">
        <v>192</v>
      </c>
    </row>
    <row r="5" spans="1:7" ht="12" customHeight="1">
      <c r="A5" s="25"/>
      <c r="B5" s="25"/>
      <c r="C5" s="27"/>
      <c r="D5" s="27"/>
      <c r="E5" s="25"/>
      <c r="F5" s="7"/>
      <c r="G5" s="20"/>
    </row>
    <row r="6" spans="1:7" ht="14.25" customHeight="1">
      <c r="A6" s="25"/>
      <c r="B6" s="25"/>
      <c r="C6" s="27"/>
      <c r="D6" s="27"/>
      <c r="E6" s="25"/>
      <c r="F6" s="7"/>
      <c r="G6" s="20"/>
    </row>
    <row r="7" spans="1:7" ht="14.25" customHeight="1">
      <c r="A7" s="8">
        <v>1</v>
      </c>
      <c r="B7" s="9">
        <v>2</v>
      </c>
      <c r="C7" s="5" t="s">
        <v>193</v>
      </c>
      <c r="D7" s="5" t="s">
        <v>5</v>
      </c>
      <c r="E7" s="5" t="s">
        <v>6</v>
      </c>
      <c r="F7" s="7"/>
      <c r="G7" s="5" t="s">
        <v>7</v>
      </c>
    </row>
    <row r="8" spans="1:7" ht="17.25" customHeight="1">
      <c r="A8" s="10" t="s">
        <v>8</v>
      </c>
      <c r="B8" s="11" t="s">
        <v>9</v>
      </c>
      <c r="C8" s="12">
        <v>138158705.78999999</v>
      </c>
      <c r="D8" s="12">
        <v>50800812.43</v>
      </c>
      <c r="E8" s="12">
        <v>87357893.359999999</v>
      </c>
      <c r="F8" s="7"/>
      <c r="G8" s="19">
        <f>D8/C8</f>
        <v>0.36769895997156188</v>
      </c>
    </row>
    <row r="9" spans="1:7" ht="15" customHeight="1">
      <c r="A9" s="13" t="s">
        <v>10</v>
      </c>
      <c r="B9" s="14"/>
      <c r="C9" s="15"/>
      <c r="D9" s="15"/>
      <c r="E9" s="15"/>
      <c r="F9" s="7"/>
      <c r="G9" s="19"/>
    </row>
    <row r="10" spans="1:7">
      <c r="A10" s="16" t="s">
        <v>11</v>
      </c>
      <c r="B10" s="17" t="s">
        <v>12</v>
      </c>
      <c r="C10" s="18">
        <v>26754122.350000001</v>
      </c>
      <c r="D10" s="18">
        <v>13425327.34</v>
      </c>
      <c r="E10" s="18">
        <v>13328795.01</v>
      </c>
      <c r="F10" s="7"/>
      <c r="G10" s="19">
        <f t="shared" ref="G10:G72" si="0">D10/C10</f>
        <v>0.50180406459866544</v>
      </c>
    </row>
    <row r="11" spans="1:7">
      <c r="A11" s="16" t="s">
        <v>13</v>
      </c>
      <c r="B11" s="17" t="s">
        <v>14</v>
      </c>
      <c r="C11" s="18">
        <v>10263320</v>
      </c>
      <c r="D11" s="18">
        <v>4974519.2</v>
      </c>
      <c r="E11" s="18">
        <v>5288800.8</v>
      </c>
      <c r="F11" s="7"/>
      <c r="G11" s="19">
        <f t="shared" si="0"/>
        <v>0.48468908696211366</v>
      </c>
    </row>
    <row r="12" spans="1:7">
      <c r="A12" s="16" t="s">
        <v>15</v>
      </c>
      <c r="B12" s="17" t="s">
        <v>16</v>
      </c>
      <c r="C12" s="18">
        <v>10263320</v>
      </c>
      <c r="D12" s="18">
        <v>4974519.2</v>
      </c>
      <c r="E12" s="18">
        <v>5288800.8</v>
      </c>
      <c r="F12" s="7"/>
      <c r="G12" s="19">
        <f t="shared" si="0"/>
        <v>0.48468908696211366</v>
      </c>
    </row>
    <row r="13" spans="1:7" ht="79.5">
      <c r="A13" s="16" t="s">
        <v>17</v>
      </c>
      <c r="B13" s="17" t="s">
        <v>18</v>
      </c>
      <c r="C13" s="18">
        <v>10192000</v>
      </c>
      <c r="D13" s="18">
        <v>4966013.62</v>
      </c>
      <c r="E13" s="18">
        <v>5225986.38</v>
      </c>
      <c r="F13" s="7"/>
      <c r="G13" s="19">
        <f t="shared" si="0"/>
        <v>0.48724623430141289</v>
      </c>
    </row>
    <row r="14" spans="1:7" ht="90.75">
      <c r="A14" s="16" t="s">
        <v>19</v>
      </c>
      <c r="B14" s="17" t="s">
        <v>20</v>
      </c>
      <c r="C14" s="18">
        <v>29480</v>
      </c>
      <c r="D14" s="18">
        <v>6013.65</v>
      </c>
      <c r="E14" s="18">
        <v>23466.35</v>
      </c>
      <c r="F14" s="7"/>
      <c r="G14" s="19">
        <f t="shared" si="0"/>
        <v>0.20399084124830391</v>
      </c>
    </row>
    <row r="15" spans="1:7" ht="34.5">
      <c r="A15" s="16" t="s">
        <v>21</v>
      </c>
      <c r="B15" s="17" t="s">
        <v>22</v>
      </c>
      <c r="C15" s="18">
        <v>41840</v>
      </c>
      <c r="D15" s="18">
        <v>2491.9299999999998</v>
      </c>
      <c r="E15" s="18">
        <v>39348.07</v>
      </c>
      <c r="F15" s="7"/>
      <c r="G15" s="19">
        <f t="shared" si="0"/>
        <v>5.9558556405353721E-2</v>
      </c>
    </row>
    <row r="16" spans="1:7" ht="23.25">
      <c r="A16" s="16" t="s">
        <v>23</v>
      </c>
      <c r="B16" s="17" t="s">
        <v>24</v>
      </c>
      <c r="C16" s="18">
        <v>5936850</v>
      </c>
      <c r="D16" s="18">
        <v>2980722.93</v>
      </c>
      <c r="E16" s="18">
        <v>2956127.07</v>
      </c>
      <c r="F16" s="7"/>
      <c r="G16" s="19">
        <f t="shared" si="0"/>
        <v>0.50207145708582834</v>
      </c>
    </row>
    <row r="17" spans="1:7" ht="23.25">
      <c r="A17" s="16" t="s">
        <v>25</v>
      </c>
      <c r="B17" s="17" t="s">
        <v>26</v>
      </c>
      <c r="C17" s="18">
        <v>5936850</v>
      </c>
      <c r="D17" s="18">
        <v>2980722.93</v>
      </c>
      <c r="E17" s="18">
        <v>2956127.07</v>
      </c>
      <c r="F17" s="7"/>
      <c r="G17" s="19">
        <f t="shared" si="0"/>
        <v>0.50207145708582834</v>
      </c>
    </row>
    <row r="18" spans="1:7" ht="57">
      <c r="A18" s="16" t="s">
        <v>27</v>
      </c>
      <c r="B18" s="17" t="s">
        <v>28</v>
      </c>
      <c r="C18" s="18">
        <v>2902830</v>
      </c>
      <c r="D18" s="18">
        <v>1536577.7</v>
      </c>
      <c r="E18" s="18">
        <v>1366252.3</v>
      </c>
      <c r="F18" s="7"/>
      <c r="G18" s="19">
        <f t="shared" si="0"/>
        <v>0.52933781861149287</v>
      </c>
    </row>
    <row r="19" spans="1:7" ht="90.75">
      <c r="A19" s="16" t="s">
        <v>29</v>
      </c>
      <c r="B19" s="17" t="s">
        <v>30</v>
      </c>
      <c r="C19" s="18">
        <v>2902830</v>
      </c>
      <c r="D19" s="18">
        <v>1536577.7</v>
      </c>
      <c r="E19" s="18">
        <v>1366252.3</v>
      </c>
      <c r="F19" s="7"/>
      <c r="G19" s="19">
        <f t="shared" si="0"/>
        <v>0.52933781861149287</v>
      </c>
    </row>
    <row r="20" spans="1:7" ht="68.25">
      <c r="A20" s="16" t="s">
        <v>31</v>
      </c>
      <c r="B20" s="17" t="s">
        <v>32</v>
      </c>
      <c r="C20" s="18">
        <v>16420</v>
      </c>
      <c r="D20" s="18">
        <v>7986.97</v>
      </c>
      <c r="E20" s="18">
        <v>8433.0300000000007</v>
      </c>
      <c r="F20" s="7"/>
      <c r="G20" s="19">
        <f t="shared" si="0"/>
        <v>0.48641717417783192</v>
      </c>
    </row>
    <row r="21" spans="1:7" ht="102">
      <c r="A21" s="16" t="s">
        <v>33</v>
      </c>
      <c r="B21" s="17" t="s">
        <v>34</v>
      </c>
      <c r="C21" s="18">
        <v>16420</v>
      </c>
      <c r="D21" s="18">
        <v>7986.97</v>
      </c>
      <c r="E21" s="18">
        <v>8433.0300000000007</v>
      </c>
      <c r="F21" s="7"/>
      <c r="G21" s="19">
        <f t="shared" si="0"/>
        <v>0.48641717417783192</v>
      </c>
    </row>
    <row r="22" spans="1:7" ht="57">
      <c r="A22" s="16" t="s">
        <v>35</v>
      </c>
      <c r="B22" s="17" t="s">
        <v>36</v>
      </c>
      <c r="C22" s="18">
        <v>3017600</v>
      </c>
      <c r="D22" s="18">
        <v>1627877.37</v>
      </c>
      <c r="E22" s="18">
        <v>1389722.63</v>
      </c>
      <c r="F22" s="7"/>
      <c r="G22" s="19">
        <f t="shared" si="0"/>
        <v>0.53946095241251324</v>
      </c>
    </row>
    <row r="23" spans="1:7" ht="90.75">
      <c r="A23" s="16" t="s">
        <v>37</v>
      </c>
      <c r="B23" s="17" t="s">
        <v>38</v>
      </c>
      <c r="C23" s="18">
        <v>3017600</v>
      </c>
      <c r="D23" s="18">
        <v>1627877.37</v>
      </c>
      <c r="E23" s="18">
        <v>1389722.63</v>
      </c>
      <c r="F23" s="7"/>
      <c r="G23" s="19">
        <f t="shared" si="0"/>
        <v>0.53946095241251324</v>
      </c>
    </row>
    <row r="24" spans="1:7" ht="57">
      <c r="A24" s="16" t="s">
        <v>39</v>
      </c>
      <c r="B24" s="17" t="s">
        <v>40</v>
      </c>
      <c r="C24" s="18" t="s">
        <v>41</v>
      </c>
      <c r="D24" s="18">
        <v>-191719.11</v>
      </c>
      <c r="E24" s="18" t="s">
        <v>41</v>
      </c>
      <c r="F24" s="7"/>
      <c r="G24" s="19"/>
    </row>
    <row r="25" spans="1:7" ht="90.75">
      <c r="A25" s="16" t="s">
        <v>42</v>
      </c>
      <c r="B25" s="17" t="s">
        <v>43</v>
      </c>
      <c r="C25" s="18" t="s">
        <v>41</v>
      </c>
      <c r="D25" s="18">
        <v>-191719.11</v>
      </c>
      <c r="E25" s="18" t="s">
        <v>41</v>
      </c>
      <c r="F25" s="7"/>
      <c r="G25" s="19"/>
    </row>
    <row r="26" spans="1:7">
      <c r="A26" s="16" t="s">
        <v>44</v>
      </c>
      <c r="B26" s="17" t="s">
        <v>45</v>
      </c>
      <c r="C26" s="18">
        <v>3500000</v>
      </c>
      <c r="D26" s="18">
        <v>3210088.07</v>
      </c>
      <c r="E26" s="18">
        <v>289911.93</v>
      </c>
      <c r="F26" s="7"/>
      <c r="G26" s="19">
        <f t="shared" si="0"/>
        <v>0.91716801999999997</v>
      </c>
    </row>
    <row r="27" spans="1:7" ht="23.25">
      <c r="A27" s="16" t="s">
        <v>46</v>
      </c>
      <c r="B27" s="17" t="s">
        <v>47</v>
      </c>
      <c r="C27" s="18">
        <v>3500000</v>
      </c>
      <c r="D27" s="18">
        <v>3207521.07</v>
      </c>
      <c r="E27" s="18">
        <v>292478.93</v>
      </c>
      <c r="F27" s="7"/>
      <c r="G27" s="19">
        <f t="shared" si="0"/>
        <v>0.91643459142857142</v>
      </c>
    </row>
    <row r="28" spans="1:7" ht="23.25">
      <c r="A28" s="16" t="s">
        <v>48</v>
      </c>
      <c r="B28" s="17" t="s">
        <v>49</v>
      </c>
      <c r="C28" s="18">
        <v>850000</v>
      </c>
      <c r="D28" s="18">
        <v>796726.06</v>
      </c>
      <c r="E28" s="18">
        <v>53273.94</v>
      </c>
      <c r="F28" s="7"/>
      <c r="G28" s="19">
        <f t="shared" si="0"/>
        <v>0.93732477647058832</v>
      </c>
    </row>
    <row r="29" spans="1:7" ht="23.25">
      <c r="A29" s="16" t="s">
        <v>48</v>
      </c>
      <c r="B29" s="17" t="s">
        <v>50</v>
      </c>
      <c r="C29" s="18">
        <v>850000</v>
      </c>
      <c r="D29" s="18">
        <v>796726.06</v>
      </c>
      <c r="E29" s="18">
        <v>53273.94</v>
      </c>
      <c r="F29" s="7"/>
      <c r="G29" s="19">
        <f t="shared" si="0"/>
        <v>0.93732477647058832</v>
      </c>
    </row>
    <row r="30" spans="1:7" ht="34.5">
      <c r="A30" s="16" t="s">
        <v>51</v>
      </c>
      <c r="B30" s="17" t="s">
        <v>52</v>
      </c>
      <c r="C30" s="18">
        <v>2650000</v>
      </c>
      <c r="D30" s="18">
        <v>2410795.0099999998</v>
      </c>
      <c r="E30" s="18">
        <v>239204.99</v>
      </c>
      <c r="F30" s="7"/>
      <c r="G30" s="19">
        <f t="shared" si="0"/>
        <v>0.90973396603773582</v>
      </c>
    </row>
    <row r="31" spans="1:7" ht="45.75">
      <c r="A31" s="16" t="s">
        <v>53</v>
      </c>
      <c r="B31" s="17" t="s">
        <v>54</v>
      </c>
      <c r="C31" s="18">
        <v>2650000</v>
      </c>
      <c r="D31" s="18">
        <v>2410795.0099999998</v>
      </c>
      <c r="E31" s="18">
        <v>239204.99</v>
      </c>
      <c r="F31" s="7"/>
      <c r="G31" s="19">
        <f t="shared" si="0"/>
        <v>0.90973396603773582</v>
      </c>
    </row>
    <row r="32" spans="1:7">
      <c r="A32" s="16" t="s">
        <v>55</v>
      </c>
      <c r="B32" s="17" t="s">
        <v>56</v>
      </c>
      <c r="C32" s="18" t="s">
        <v>41</v>
      </c>
      <c r="D32" s="18">
        <v>2567</v>
      </c>
      <c r="E32" s="18" t="s">
        <v>41</v>
      </c>
      <c r="F32" s="7"/>
      <c r="G32" s="19"/>
    </row>
    <row r="33" spans="1:7">
      <c r="A33" s="16" t="s">
        <v>55</v>
      </c>
      <c r="B33" s="17" t="s">
        <v>57</v>
      </c>
      <c r="C33" s="18" t="s">
        <v>41</v>
      </c>
      <c r="D33" s="18">
        <v>2567</v>
      </c>
      <c r="E33" s="18" t="s">
        <v>41</v>
      </c>
      <c r="F33" s="7"/>
      <c r="G33" s="19"/>
    </row>
    <row r="34" spans="1:7">
      <c r="A34" s="16" t="s">
        <v>55</v>
      </c>
      <c r="B34" s="17" t="s">
        <v>58</v>
      </c>
      <c r="C34" s="18" t="s">
        <v>41</v>
      </c>
      <c r="D34" s="18">
        <v>2567</v>
      </c>
      <c r="E34" s="18" t="s">
        <v>41</v>
      </c>
      <c r="F34" s="7"/>
      <c r="G34" s="19"/>
    </row>
    <row r="35" spans="1:7">
      <c r="A35" s="16" t="s">
        <v>59</v>
      </c>
      <c r="B35" s="17" t="s">
        <v>60</v>
      </c>
      <c r="C35" s="18">
        <v>2700000</v>
      </c>
      <c r="D35" s="18">
        <v>650369.96</v>
      </c>
      <c r="E35" s="18">
        <v>2049630.04</v>
      </c>
      <c r="F35" s="7"/>
      <c r="G35" s="19">
        <f t="shared" si="0"/>
        <v>0.24087776296296295</v>
      </c>
    </row>
    <row r="36" spans="1:7">
      <c r="A36" s="16" t="s">
        <v>61</v>
      </c>
      <c r="B36" s="17" t="s">
        <v>62</v>
      </c>
      <c r="C36" s="18">
        <v>900000</v>
      </c>
      <c r="D36" s="18">
        <v>-9132.93</v>
      </c>
      <c r="E36" s="18">
        <v>909132.93</v>
      </c>
      <c r="F36" s="7"/>
      <c r="G36" s="19">
        <f t="shared" si="0"/>
        <v>-1.0147700000000001E-2</v>
      </c>
    </row>
    <row r="37" spans="1:7" ht="34.5">
      <c r="A37" s="16" t="s">
        <v>63</v>
      </c>
      <c r="B37" s="17" t="s">
        <v>64</v>
      </c>
      <c r="C37" s="18">
        <v>900000</v>
      </c>
      <c r="D37" s="18">
        <v>-9132.93</v>
      </c>
      <c r="E37" s="18">
        <v>909132.93</v>
      </c>
      <c r="F37" s="7"/>
      <c r="G37" s="19">
        <f t="shared" si="0"/>
        <v>-1.0147700000000001E-2</v>
      </c>
    </row>
    <row r="38" spans="1:7">
      <c r="A38" s="16" t="s">
        <v>65</v>
      </c>
      <c r="B38" s="17" t="s">
        <v>66</v>
      </c>
      <c r="C38" s="18">
        <v>1800000</v>
      </c>
      <c r="D38" s="18">
        <v>659502.89</v>
      </c>
      <c r="E38" s="18">
        <v>1140497.1100000001</v>
      </c>
      <c r="F38" s="7"/>
      <c r="G38" s="19">
        <f t="shared" si="0"/>
        <v>0.36639049444444444</v>
      </c>
    </row>
    <row r="39" spans="1:7">
      <c r="A39" s="16" t="s">
        <v>67</v>
      </c>
      <c r="B39" s="17" t="s">
        <v>68</v>
      </c>
      <c r="C39" s="18">
        <v>1300000</v>
      </c>
      <c r="D39" s="18">
        <v>640133.52</v>
      </c>
      <c r="E39" s="18">
        <v>659866.48</v>
      </c>
      <c r="F39" s="7"/>
      <c r="G39" s="19">
        <f t="shared" si="0"/>
        <v>0.49241040000000003</v>
      </c>
    </row>
    <row r="40" spans="1:7" ht="23.25">
      <c r="A40" s="16" t="s">
        <v>69</v>
      </c>
      <c r="B40" s="17" t="s">
        <v>70</v>
      </c>
      <c r="C40" s="18">
        <v>1300000</v>
      </c>
      <c r="D40" s="18">
        <v>640133.52</v>
      </c>
      <c r="E40" s="18">
        <v>659866.48</v>
      </c>
      <c r="F40" s="7"/>
      <c r="G40" s="19">
        <f t="shared" si="0"/>
        <v>0.49241040000000003</v>
      </c>
    </row>
    <row r="41" spans="1:7">
      <c r="A41" s="16" t="s">
        <v>71</v>
      </c>
      <c r="B41" s="17" t="s">
        <v>72</v>
      </c>
      <c r="C41" s="18">
        <v>500000</v>
      </c>
      <c r="D41" s="18">
        <v>19369.37</v>
      </c>
      <c r="E41" s="18">
        <v>480630.63</v>
      </c>
      <c r="F41" s="7"/>
      <c r="G41" s="19">
        <f t="shared" si="0"/>
        <v>3.8738740000000001E-2</v>
      </c>
    </row>
    <row r="42" spans="1:7" ht="23.25">
      <c r="A42" s="16" t="s">
        <v>73</v>
      </c>
      <c r="B42" s="17" t="s">
        <v>74</v>
      </c>
      <c r="C42" s="18">
        <v>500000</v>
      </c>
      <c r="D42" s="18">
        <v>19369.37</v>
      </c>
      <c r="E42" s="18">
        <v>480630.63</v>
      </c>
      <c r="F42" s="7"/>
      <c r="G42" s="19">
        <f t="shared" si="0"/>
        <v>3.8738740000000001E-2</v>
      </c>
    </row>
    <row r="43" spans="1:7" ht="34.5">
      <c r="A43" s="16" t="s">
        <v>75</v>
      </c>
      <c r="B43" s="17" t="s">
        <v>76</v>
      </c>
      <c r="C43" s="18">
        <v>1755870</v>
      </c>
      <c r="D43" s="18">
        <v>950889.86</v>
      </c>
      <c r="E43" s="18">
        <v>804980.14</v>
      </c>
      <c r="F43" s="7"/>
      <c r="G43" s="19">
        <f t="shared" si="0"/>
        <v>0.54154912379618081</v>
      </c>
    </row>
    <row r="44" spans="1:7" ht="68.25">
      <c r="A44" s="16" t="s">
        <v>77</v>
      </c>
      <c r="B44" s="17" t="s">
        <v>78</v>
      </c>
      <c r="C44" s="18">
        <v>1755870</v>
      </c>
      <c r="D44" s="18">
        <v>950889.86</v>
      </c>
      <c r="E44" s="18">
        <v>804980.14</v>
      </c>
      <c r="F44" s="7"/>
      <c r="G44" s="19">
        <f t="shared" si="0"/>
        <v>0.54154912379618081</v>
      </c>
    </row>
    <row r="45" spans="1:7" ht="57">
      <c r="A45" s="16" t="s">
        <v>79</v>
      </c>
      <c r="B45" s="17" t="s">
        <v>80</v>
      </c>
      <c r="C45" s="18">
        <v>1200000</v>
      </c>
      <c r="D45" s="18">
        <v>736742.48</v>
      </c>
      <c r="E45" s="18">
        <v>463257.52</v>
      </c>
      <c r="F45" s="7"/>
      <c r="G45" s="19">
        <f t="shared" si="0"/>
        <v>0.61395206666666668</v>
      </c>
    </row>
    <row r="46" spans="1:7" ht="68.25">
      <c r="A46" s="16" t="s">
        <v>81</v>
      </c>
      <c r="B46" s="17" t="s">
        <v>82</v>
      </c>
      <c r="C46" s="18">
        <v>1200000</v>
      </c>
      <c r="D46" s="18">
        <v>736742.48</v>
      </c>
      <c r="E46" s="18">
        <v>463257.52</v>
      </c>
      <c r="F46" s="7"/>
      <c r="G46" s="19">
        <f t="shared" si="0"/>
        <v>0.61395206666666668</v>
      </c>
    </row>
    <row r="47" spans="1:7" ht="57">
      <c r="A47" s="16" t="s">
        <v>83</v>
      </c>
      <c r="B47" s="17" t="s">
        <v>84</v>
      </c>
      <c r="C47" s="18">
        <v>105000</v>
      </c>
      <c r="D47" s="18">
        <v>72354.03</v>
      </c>
      <c r="E47" s="18">
        <v>32645.97</v>
      </c>
      <c r="F47" s="7"/>
      <c r="G47" s="19">
        <f t="shared" si="0"/>
        <v>0.68908599999999998</v>
      </c>
    </row>
    <row r="48" spans="1:7" ht="57">
      <c r="A48" s="16" t="s">
        <v>85</v>
      </c>
      <c r="B48" s="17" t="s">
        <v>86</v>
      </c>
      <c r="C48" s="18">
        <v>105000</v>
      </c>
      <c r="D48" s="18">
        <v>72354.03</v>
      </c>
      <c r="E48" s="18">
        <v>32645.97</v>
      </c>
      <c r="F48" s="7"/>
      <c r="G48" s="19">
        <f t="shared" si="0"/>
        <v>0.68908599999999998</v>
      </c>
    </row>
    <row r="49" spans="1:7" ht="34.5">
      <c r="A49" s="16" t="s">
        <v>87</v>
      </c>
      <c r="B49" s="17" t="s">
        <v>88</v>
      </c>
      <c r="C49" s="18">
        <v>450870</v>
      </c>
      <c r="D49" s="18">
        <v>141793.35</v>
      </c>
      <c r="E49" s="18">
        <v>309076.65000000002</v>
      </c>
      <c r="F49" s="7"/>
      <c r="G49" s="19">
        <f t="shared" si="0"/>
        <v>0.3144883225763524</v>
      </c>
    </row>
    <row r="50" spans="1:7" ht="34.5">
      <c r="A50" s="16" t="s">
        <v>89</v>
      </c>
      <c r="B50" s="17" t="s">
        <v>90</v>
      </c>
      <c r="C50" s="18">
        <v>450870</v>
      </c>
      <c r="D50" s="18">
        <v>141793.35</v>
      </c>
      <c r="E50" s="18">
        <v>309076.65000000002</v>
      </c>
      <c r="F50" s="7"/>
      <c r="G50" s="19">
        <f t="shared" si="0"/>
        <v>0.3144883225763524</v>
      </c>
    </row>
    <row r="51" spans="1:7" ht="23.25">
      <c r="A51" s="16" t="s">
        <v>91</v>
      </c>
      <c r="B51" s="17" t="s">
        <v>92</v>
      </c>
      <c r="C51" s="18">
        <v>2029254</v>
      </c>
      <c r="D51" s="18">
        <v>354018.15</v>
      </c>
      <c r="E51" s="18">
        <v>1675235.85</v>
      </c>
      <c r="F51" s="7"/>
      <c r="G51" s="19">
        <f t="shared" si="0"/>
        <v>0.17445728824484269</v>
      </c>
    </row>
    <row r="52" spans="1:7" ht="23.25">
      <c r="A52" s="16" t="s">
        <v>93</v>
      </c>
      <c r="B52" s="17" t="s">
        <v>94</v>
      </c>
      <c r="C52" s="18">
        <v>125000</v>
      </c>
      <c r="D52" s="18">
        <v>315713.56</v>
      </c>
      <c r="E52" s="18" t="s">
        <v>41</v>
      </c>
      <c r="F52" s="7"/>
      <c r="G52" s="19">
        <f t="shared" si="0"/>
        <v>2.52570848</v>
      </c>
    </row>
    <row r="53" spans="1:7" ht="23.25">
      <c r="A53" s="16" t="s">
        <v>95</v>
      </c>
      <c r="B53" s="17" t="s">
        <v>96</v>
      </c>
      <c r="C53" s="18">
        <v>125000</v>
      </c>
      <c r="D53" s="18">
        <v>315713.56</v>
      </c>
      <c r="E53" s="18" t="s">
        <v>41</v>
      </c>
      <c r="F53" s="7"/>
      <c r="G53" s="19">
        <f t="shared" si="0"/>
        <v>2.52570848</v>
      </c>
    </row>
    <row r="54" spans="1:7" ht="34.5">
      <c r="A54" s="16" t="s">
        <v>97</v>
      </c>
      <c r="B54" s="17" t="s">
        <v>98</v>
      </c>
      <c r="C54" s="18">
        <v>125000</v>
      </c>
      <c r="D54" s="18">
        <v>315713.56</v>
      </c>
      <c r="E54" s="18" t="s">
        <v>41</v>
      </c>
      <c r="F54" s="7"/>
      <c r="G54" s="19">
        <f t="shared" si="0"/>
        <v>2.52570848</v>
      </c>
    </row>
    <row r="55" spans="1:7" ht="57">
      <c r="A55" s="16" t="s">
        <v>99</v>
      </c>
      <c r="B55" s="17" t="s">
        <v>100</v>
      </c>
      <c r="C55" s="18">
        <v>30000</v>
      </c>
      <c r="D55" s="18">
        <v>38304.589999999997</v>
      </c>
      <c r="E55" s="18" t="s">
        <v>41</v>
      </c>
      <c r="F55" s="7"/>
      <c r="G55" s="19">
        <f t="shared" si="0"/>
        <v>1.2768196666666665</v>
      </c>
    </row>
    <row r="56" spans="1:7" ht="57">
      <c r="A56" s="16" t="s">
        <v>101</v>
      </c>
      <c r="B56" s="17" t="s">
        <v>102</v>
      </c>
      <c r="C56" s="18">
        <v>30000</v>
      </c>
      <c r="D56" s="18">
        <v>38304.589999999997</v>
      </c>
      <c r="E56" s="18" t="s">
        <v>41</v>
      </c>
      <c r="F56" s="7"/>
      <c r="G56" s="19">
        <f t="shared" si="0"/>
        <v>1.2768196666666665</v>
      </c>
    </row>
    <row r="57" spans="1:7" ht="68.25">
      <c r="A57" s="16" t="s">
        <v>103</v>
      </c>
      <c r="B57" s="17" t="s">
        <v>104</v>
      </c>
      <c r="C57" s="18">
        <v>30000</v>
      </c>
      <c r="D57" s="18">
        <v>38304.589999999997</v>
      </c>
      <c r="E57" s="18" t="s">
        <v>41</v>
      </c>
      <c r="F57" s="7"/>
      <c r="G57" s="19">
        <f t="shared" si="0"/>
        <v>1.2768196666666665</v>
      </c>
    </row>
    <row r="58" spans="1:7" ht="23.25">
      <c r="A58" s="16" t="s">
        <v>105</v>
      </c>
      <c r="B58" s="17" t="s">
        <v>106</v>
      </c>
      <c r="C58" s="18">
        <v>1874254</v>
      </c>
      <c r="D58" s="18" t="s">
        <v>41</v>
      </c>
      <c r="E58" s="18">
        <v>1874254</v>
      </c>
      <c r="F58" s="7"/>
      <c r="G58" s="19"/>
    </row>
    <row r="59" spans="1:7" ht="34.5">
      <c r="A59" s="16" t="s">
        <v>107</v>
      </c>
      <c r="B59" s="17" t="s">
        <v>108</v>
      </c>
      <c r="C59" s="18">
        <v>1874254</v>
      </c>
      <c r="D59" s="18" t="s">
        <v>41</v>
      </c>
      <c r="E59" s="18">
        <v>1874254</v>
      </c>
      <c r="F59" s="7"/>
      <c r="G59" s="19"/>
    </row>
    <row r="60" spans="1:7">
      <c r="A60" s="16" t="s">
        <v>109</v>
      </c>
      <c r="B60" s="17" t="s">
        <v>110</v>
      </c>
      <c r="C60" s="18">
        <v>4500</v>
      </c>
      <c r="D60" s="18">
        <v>11982.02</v>
      </c>
      <c r="E60" s="18" t="s">
        <v>41</v>
      </c>
      <c r="F60" s="7"/>
      <c r="G60" s="19">
        <f t="shared" si="0"/>
        <v>2.662671111111111</v>
      </c>
    </row>
    <row r="61" spans="1:7" ht="90.75">
      <c r="A61" s="16" t="s">
        <v>111</v>
      </c>
      <c r="B61" s="17" t="s">
        <v>112</v>
      </c>
      <c r="C61" s="18" t="s">
        <v>41</v>
      </c>
      <c r="D61" s="18">
        <v>11913.82</v>
      </c>
      <c r="E61" s="18" t="s">
        <v>41</v>
      </c>
      <c r="F61" s="7"/>
      <c r="G61" s="19"/>
    </row>
    <row r="62" spans="1:7" ht="45.75">
      <c r="A62" s="16" t="s">
        <v>113</v>
      </c>
      <c r="B62" s="17" t="s">
        <v>114</v>
      </c>
      <c r="C62" s="18" t="s">
        <v>41</v>
      </c>
      <c r="D62" s="18">
        <v>7798.16</v>
      </c>
      <c r="E62" s="18" t="s">
        <v>41</v>
      </c>
      <c r="F62" s="7"/>
      <c r="G62" s="19"/>
    </row>
    <row r="63" spans="1:7" ht="57">
      <c r="A63" s="16" t="s">
        <v>115</v>
      </c>
      <c r="B63" s="17" t="s">
        <v>116</v>
      </c>
      <c r="C63" s="18" t="s">
        <v>41</v>
      </c>
      <c r="D63" s="18">
        <v>7798.16</v>
      </c>
      <c r="E63" s="18" t="s">
        <v>41</v>
      </c>
      <c r="F63" s="7"/>
      <c r="G63" s="19"/>
    </row>
    <row r="64" spans="1:7" ht="68.25">
      <c r="A64" s="16" t="s">
        <v>117</v>
      </c>
      <c r="B64" s="17" t="s">
        <v>118</v>
      </c>
      <c r="C64" s="18" t="s">
        <v>41</v>
      </c>
      <c r="D64" s="18">
        <v>4115.66</v>
      </c>
      <c r="E64" s="18" t="s">
        <v>41</v>
      </c>
      <c r="F64" s="7"/>
      <c r="G64" s="19"/>
    </row>
    <row r="65" spans="1:7" ht="57">
      <c r="A65" s="16" t="s">
        <v>119</v>
      </c>
      <c r="B65" s="17" t="s">
        <v>120</v>
      </c>
      <c r="C65" s="18" t="s">
        <v>41</v>
      </c>
      <c r="D65" s="18">
        <v>4115.66</v>
      </c>
      <c r="E65" s="18" t="s">
        <v>41</v>
      </c>
      <c r="F65" s="7"/>
      <c r="G65" s="19"/>
    </row>
    <row r="66" spans="1:7" ht="23.25">
      <c r="A66" s="16" t="s">
        <v>121</v>
      </c>
      <c r="B66" s="17" t="s">
        <v>122</v>
      </c>
      <c r="C66" s="18">
        <v>4500</v>
      </c>
      <c r="D66" s="18">
        <v>68.2</v>
      </c>
      <c r="E66" s="18">
        <v>4431.8</v>
      </c>
      <c r="F66" s="7"/>
      <c r="G66" s="19">
        <f t="shared" si="0"/>
        <v>1.5155555555555556E-2</v>
      </c>
    </row>
    <row r="67" spans="1:7" ht="34.5">
      <c r="A67" s="16" t="s">
        <v>123</v>
      </c>
      <c r="B67" s="17" t="s">
        <v>124</v>
      </c>
      <c r="C67" s="18">
        <v>4500</v>
      </c>
      <c r="D67" s="18">
        <v>68.2</v>
      </c>
      <c r="E67" s="18">
        <v>4431.8</v>
      </c>
      <c r="F67" s="7"/>
      <c r="G67" s="19">
        <f t="shared" si="0"/>
        <v>1.5155555555555556E-2</v>
      </c>
    </row>
    <row r="68" spans="1:7" ht="45.75">
      <c r="A68" s="16" t="s">
        <v>125</v>
      </c>
      <c r="B68" s="17" t="s">
        <v>126</v>
      </c>
      <c r="C68" s="18">
        <v>4500</v>
      </c>
      <c r="D68" s="18">
        <v>68.2</v>
      </c>
      <c r="E68" s="18">
        <v>4431.8</v>
      </c>
      <c r="F68" s="7"/>
      <c r="G68" s="19">
        <f t="shared" si="0"/>
        <v>1.5155555555555556E-2</v>
      </c>
    </row>
    <row r="69" spans="1:7">
      <c r="A69" s="16" t="s">
        <v>127</v>
      </c>
      <c r="B69" s="17" t="s">
        <v>128</v>
      </c>
      <c r="C69" s="18">
        <v>564328.35</v>
      </c>
      <c r="D69" s="18">
        <v>292737.15000000002</v>
      </c>
      <c r="E69" s="18">
        <v>271591.2</v>
      </c>
      <c r="F69" s="7"/>
      <c r="G69" s="19">
        <f t="shared" si="0"/>
        <v>0.51873550212389652</v>
      </c>
    </row>
    <row r="70" spans="1:7">
      <c r="A70" s="16" t="s">
        <v>129</v>
      </c>
      <c r="B70" s="17" t="s">
        <v>130</v>
      </c>
      <c r="C70" s="18">
        <v>564328.35</v>
      </c>
      <c r="D70" s="18">
        <v>292737.15000000002</v>
      </c>
      <c r="E70" s="18">
        <v>271591.2</v>
      </c>
      <c r="F70" s="7"/>
      <c r="G70" s="19">
        <f t="shared" si="0"/>
        <v>0.51873550212389652</v>
      </c>
    </row>
    <row r="71" spans="1:7" ht="23.25">
      <c r="A71" s="16" t="s">
        <v>131</v>
      </c>
      <c r="B71" s="17" t="s">
        <v>132</v>
      </c>
      <c r="C71" s="18">
        <v>564328.35</v>
      </c>
      <c r="D71" s="18">
        <v>292737.15000000002</v>
      </c>
      <c r="E71" s="18">
        <v>271591.2</v>
      </c>
      <c r="F71" s="7"/>
      <c r="G71" s="19">
        <f t="shared" si="0"/>
        <v>0.51873550212389652</v>
      </c>
    </row>
    <row r="72" spans="1:7">
      <c r="A72" s="16" t="s">
        <v>133</v>
      </c>
      <c r="B72" s="17" t="s">
        <v>134</v>
      </c>
      <c r="C72" s="18">
        <v>111404583.44</v>
      </c>
      <c r="D72" s="18">
        <v>37590642.990000002</v>
      </c>
      <c r="E72" s="18">
        <v>73813940.450000003</v>
      </c>
      <c r="F72" s="7"/>
      <c r="G72" s="19">
        <f t="shared" si="0"/>
        <v>0.33742456395652226</v>
      </c>
    </row>
    <row r="73" spans="1:7" ht="23.25">
      <c r="A73" s="16" t="s">
        <v>135</v>
      </c>
      <c r="B73" s="17" t="s">
        <v>136</v>
      </c>
      <c r="C73" s="18">
        <v>111404583.44</v>
      </c>
      <c r="D73" s="18">
        <v>37590642.990000002</v>
      </c>
      <c r="E73" s="18">
        <v>73813940.450000003</v>
      </c>
      <c r="F73" s="7"/>
      <c r="G73" s="19">
        <f t="shared" ref="G73:G97" si="1">D73/C73</f>
        <v>0.33742456395652226</v>
      </c>
    </row>
    <row r="74" spans="1:7" ht="23.25">
      <c r="A74" s="16" t="s">
        <v>137</v>
      </c>
      <c r="B74" s="17" t="s">
        <v>138</v>
      </c>
      <c r="C74" s="18">
        <v>42644723</v>
      </c>
      <c r="D74" s="18">
        <v>25586833.800000001</v>
      </c>
      <c r="E74" s="18">
        <v>17057889.199999999</v>
      </c>
      <c r="F74" s="7"/>
      <c r="G74" s="19">
        <f t="shared" si="1"/>
        <v>0.6</v>
      </c>
    </row>
    <row r="75" spans="1:7">
      <c r="A75" s="16" t="s">
        <v>139</v>
      </c>
      <c r="B75" s="17" t="s">
        <v>140</v>
      </c>
      <c r="C75" s="18">
        <v>42644723</v>
      </c>
      <c r="D75" s="18">
        <v>25586833.800000001</v>
      </c>
      <c r="E75" s="18">
        <v>17057889.199999999</v>
      </c>
      <c r="F75" s="7"/>
      <c r="G75" s="19">
        <f t="shared" si="1"/>
        <v>0.6</v>
      </c>
    </row>
    <row r="76" spans="1:7" ht="34.5">
      <c r="A76" s="16" t="s">
        <v>141</v>
      </c>
      <c r="B76" s="17" t="s">
        <v>142</v>
      </c>
      <c r="C76" s="18">
        <v>42644723</v>
      </c>
      <c r="D76" s="18">
        <v>25586833.800000001</v>
      </c>
      <c r="E76" s="18">
        <v>17057889.199999999</v>
      </c>
      <c r="F76" s="7"/>
      <c r="G76" s="19">
        <f t="shared" si="1"/>
        <v>0.6</v>
      </c>
    </row>
    <row r="77" spans="1:7" ht="23.25">
      <c r="A77" s="16" t="s">
        <v>143</v>
      </c>
      <c r="B77" s="17" t="s">
        <v>144</v>
      </c>
      <c r="C77" s="18">
        <v>63704553.369999997</v>
      </c>
      <c r="D77" s="18">
        <v>9776817.4499999993</v>
      </c>
      <c r="E77" s="18">
        <v>53927735.920000002</v>
      </c>
      <c r="F77" s="7"/>
      <c r="G77" s="19">
        <f t="shared" si="1"/>
        <v>0.15347125021371136</v>
      </c>
    </row>
    <row r="78" spans="1:7" ht="68.25">
      <c r="A78" s="16" t="s">
        <v>145</v>
      </c>
      <c r="B78" s="17" t="s">
        <v>146</v>
      </c>
      <c r="C78" s="18">
        <v>12755697.74</v>
      </c>
      <c r="D78" s="18" t="s">
        <v>41</v>
      </c>
      <c r="E78" s="18">
        <v>12755697.74</v>
      </c>
      <c r="F78" s="7"/>
      <c r="G78" s="19"/>
    </row>
    <row r="79" spans="1:7" ht="68.25">
      <c r="A79" s="16" t="s">
        <v>147</v>
      </c>
      <c r="B79" s="17" t="s">
        <v>148</v>
      </c>
      <c r="C79" s="18">
        <v>12755697.74</v>
      </c>
      <c r="D79" s="18" t="s">
        <v>41</v>
      </c>
      <c r="E79" s="18">
        <v>12755697.74</v>
      </c>
      <c r="F79" s="7"/>
      <c r="G79" s="19"/>
    </row>
    <row r="80" spans="1:7" ht="79.5">
      <c r="A80" s="16" t="s">
        <v>149</v>
      </c>
      <c r="B80" s="17" t="s">
        <v>150</v>
      </c>
      <c r="C80" s="18">
        <v>25634532.260000002</v>
      </c>
      <c r="D80" s="18">
        <v>1858110.93</v>
      </c>
      <c r="E80" s="18">
        <v>23776421.329999998</v>
      </c>
      <c r="F80" s="7"/>
      <c r="G80" s="19">
        <f t="shared" si="1"/>
        <v>7.2484682425799016E-2</v>
      </c>
    </row>
    <row r="81" spans="1:7" ht="79.5">
      <c r="A81" s="16" t="s">
        <v>151</v>
      </c>
      <c r="B81" s="17" t="s">
        <v>152</v>
      </c>
      <c r="C81" s="18">
        <v>25634532.260000002</v>
      </c>
      <c r="D81" s="18">
        <v>1858110.93</v>
      </c>
      <c r="E81" s="18">
        <v>23776421.329999998</v>
      </c>
      <c r="F81" s="7"/>
      <c r="G81" s="19">
        <f t="shared" si="1"/>
        <v>7.2484682425799016E-2</v>
      </c>
    </row>
    <row r="82" spans="1:7" ht="68.25">
      <c r="A82" s="16" t="s">
        <v>153</v>
      </c>
      <c r="B82" s="17" t="s">
        <v>154</v>
      </c>
      <c r="C82" s="18">
        <v>1619884.27</v>
      </c>
      <c r="D82" s="18">
        <v>117416.79</v>
      </c>
      <c r="E82" s="18">
        <v>1502467.48</v>
      </c>
      <c r="F82" s="7"/>
      <c r="G82" s="19">
        <f t="shared" si="1"/>
        <v>7.2484678180127021E-2</v>
      </c>
    </row>
    <row r="83" spans="1:7" ht="68.25">
      <c r="A83" s="16" t="s">
        <v>155</v>
      </c>
      <c r="B83" s="17" t="s">
        <v>156</v>
      </c>
      <c r="C83" s="18">
        <v>1619884.27</v>
      </c>
      <c r="D83" s="18">
        <v>117416.79</v>
      </c>
      <c r="E83" s="18">
        <v>1502467.48</v>
      </c>
      <c r="F83" s="7"/>
      <c r="G83" s="19">
        <f t="shared" si="1"/>
        <v>7.2484678180127021E-2</v>
      </c>
    </row>
    <row r="84" spans="1:7" ht="23.25">
      <c r="A84" s="16" t="s">
        <v>157</v>
      </c>
      <c r="B84" s="17" t="s">
        <v>158</v>
      </c>
      <c r="C84" s="18">
        <v>732716</v>
      </c>
      <c r="D84" s="18">
        <v>732716</v>
      </c>
      <c r="E84" s="18" t="s">
        <v>41</v>
      </c>
      <c r="F84" s="7"/>
      <c r="G84" s="19">
        <f t="shared" si="1"/>
        <v>1</v>
      </c>
    </row>
    <row r="85" spans="1:7" ht="23.25">
      <c r="A85" s="16" t="s">
        <v>159</v>
      </c>
      <c r="B85" s="17" t="s">
        <v>160</v>
      </c>
      <c r="C85" s="18">
        <v>732716</v>
      </c>
      <c r="D85" s="18">
        <v>732716</v>
      </c>
      <c r="E85" s="18" t="s">
        <v>41</v>
      </c>
      <c r="F85" s="7"/>
      <c r="G85" s="19">
        <f t="shared" si="1"/>
        <v>1</v>
      </c>
    </row>
    <row r="86" spans="1:7" ht="23.25">
      <c r="A86" s="16" t="s">
        <v>161</v>
      </c>
      <c r="B86" s="17" t="s">
        <v>162</v>
      </c>
      <c r="C86" s="18">
        <v>6196467.1500000004</v>
      </c>
      <c r="D86" s="18" t="s">
        <v>41</v>
      </c>
      <c r="E86" s="18">
        <v>6196467.1500000004</v>
      </c>
      <c r="F86" s="7"/>
      <c r="G86" s="19"/>
    </row>
    <row r="87" spans="1:7" ht="23.25">
      <c r="A87" s="16" t="s">
        <v>163</v>
      </c>
      <c r="B87" s="17" t="s">
        <v>164</v>
      </c>
      <c r="C87" s="18">
        <v>6196467.1500000004</v>
      </c>
      <c r="D87" s="18" t="s">
        <v>41</v>
      </c>
      <c r="E87" s="18">
        <v>6196467.1500000004</v>
      </c>
      <c r="F87" s="7"/>
      <c r="G87" s="19"/>
    </row>
    <row r="88" spans="1:7">
      <c r="A88" s="16" t="s">
        <v>165</v>
      </c>
      <c r="B88" s="17" t="s">
        <v>166</v>
      </c>
      <c r="C88" s="18">
        <v>16765255.949999999</v>
      </c>
      <c r="D88" s="18">
        <v>7068573.7300000004</v>
      </c>
      <c r="E88" s="18">
        <v>9696682.2200000007</v>
      </c>
      <c r="F88" s="7"/>
      <c r="G88" s="19">
        <f t="shared" si="1"/>
        <v>0.42162038868246449</v>
      </c>
    </row>
    <row r="89" spans="1:7">
      <c r="A89" s="16" t="s">
        <v>167</v>
      </c>
      <c r="B89" s="17" t="s">
        <v>168</v>
      </c>
      <c r="C89" s="18">
        <v>16765255.949999999</v>
      </c>
      <c r="D89" s="18">
        <v>7068573.7300000004</v>
      </c>
      <c r="E89" s="18">
        <v>9696682.2200000007</v>
      </c>
      <c r="F89" s="7"/>
      <c r="G89" s="19">
        <f t="shared" si="1"/>
        <v>0.42162038868246449</v>
      </c>
    </row>
    <row r="90" spans="1:7" ht="23.25">
      <c r="A90" s="16" t="s">
        <v>169</v>
      </c>
      <c r="B90" s="17" t="s">
        <v>170</v>
      </c>
      <c r="C90" s="18">
        <v>3260007.07</v>
      </c>
      <c r="D90" s="18">
        <v>431691.74</v>
      </c>
      <c r="E90" s="18">
        <v>2828315.33</v>
      </c>
      <c r="F90" s="7"/>
      <c r="G90" s="19">
        <f t="shared" si="1"/>
        <v>0.13242049195923983</v>
      </c>
    </row>
    <row r="91" spans="1:7" ht="23.25">
      <c r="A91" s="16" t="s">
        <v>171</v>
      </c>
      <c r="B91" s="17" t="s">
        <v>172</v>
      </c>
      <c r="C91" s="18">
        <v>2618230.46</v>
      </c>
      <c r="D91" s="18">
        <v>110803.46</v>
      </c>
      <c r="E91" s="18">
        <v>2507427</v>
      </c>
      <c r="F91" s="7"/>
      <c r="G91" s="19">
        <f t="shared" si="1"/>
        <v>4.2319979731654335E-2</v>
      </c>
    </row>
    <row r="92" spans="1:7" ht="23.25">
      <c r="A92" s="16" t="s">
        <v>173</v>
      </c>
      <c r="B92" s="17" t="s">
        <v>174</v>
      </c>
      <c r="C92" s="18">
        <v>2618230.46</v>
      </c>
      <c r="D92" s="18">
        <v>110803.46</v>
      </c>
      <c r="E92" s="18">
        <v>2507427</v>
      </c>
      <c r="F92" s="7"/>
      <c r="G92" s="19">
        <f t="shared" si="1"/>
        <v>4.2319979731654335E-2</v>
      </c>
    </row>
    <row r="93" spans="1:7" ht="34.5">
      <c r="A93" s="16" t="s">
        <v>175</v>
      </c>
      <c r="B93" s="17" t="s">
        <v>176</v>
      </c>
      <c r="C93" s="18">
        <v>641776.61</v>
      </c>
      <c r="D93" s="18">
        <v>320888.28000000003</v>
      </c>
      <c r="E93" s="18">
        <v>320888.33</v>
      </c>
      <c r="F93" s="7"/>
      <c r="G93" s="19">
        <f t="shared" si="1"/>
        <v>0.49999996104563554</v>
      </c>
    </row>
    <row r="94" spans="1:7" ht="45.75">
      <c r="A94" s="16" t="s">
        <v>177</v>
      </c>
      <c r="B94" s="17" t="s">
        <v>178</v>
      </c>
      <c r="C94" s="18">
        <v>641776.61</v>
      </c>
      <c r="D94" s="18">
        <v>320888.28000000003</v>
      </c>
      <c r="E94" s="18">
        <v>320888.33</v>
      </c>
      <c r="F94" s="7"/>
      <c r="G94" s="19">
        <f t="shared" si="1"/>
        <v>0.49999996104563554</v>
      </c>
    </row>
    <row r="95" spans="1:7">
      <c r="A95" s="16" t="s">
        <v>179</v>
      </c>
      <c r="B95" s="17" t="s">
        <v>180</v>
      </c>
      <c r="C95" s="18">
        <v>1795300</v>
      </c>
      <c r="D95" s="18">
        <v>1795300</v>
      </c>
      <c r="E95" s="18" t="s">
        <v>41</v>
      </c>
      <c r="F95" s="7"/>
      <c r="G95" s="19">
        <f t="shared" si="1"/>
        <v>1</v>
      </c>
    </row>
    <row r="96" spans="1:7" ht="23.25">
      <c r="A96" s="16" t="s">
        <v>181</v>
      </c>
      <c r="B96" s="17" t="s">
        <v>182</v>
      </c>
      <c r="C96" s="18">
        <v>1795300</v>
      </c>
      <c r="D96" s="18">
        <v>1795300</v>
      </c>
      <c r="E96" s="18" t="s">
        <v>41</v>
      </c>
      <c r="F96" s="7"/>
      <c r="G96" s="19">
        <f t="shared" si="1"/>
        <v>1</v>
      </c>
    </row>
    <row r="97" spans="1:7" ht="23.25">
      <c r="A97" s="16" t="s">
        <v>183</v>
      </c>
      <c r="B97" s="17" t="s">
        <v>184</v>
      </c>
      <c r="C97" s="18">
        <v>1795300</v>
      </c>
      <c r="D97" s="18">
        <v>1795300</v>
      </c>
      <c r="E97" s="18" t="s">
        <v>41</v>
      </c>
      <c r="F97" s="7"/>
      <c r="G97" s="19">
        <f t="shared" si="1"/>
        <v>1</v>
      </c>
    </row>
    <row r="98" spans="1:7">
      <c r="A98" s="16" t="s">
        <v>133</v>
      </c>
      <c r="B98" s="17" t="s">
        <v>185</v>
      </c>
      <c r="C98" s="18" t="s">
        <v>41</v>
      </c>
      <c r="D98" s="18">
        <v>-215157.9</v>
      </c>
      <c r="E98" s="18" t="s">
        <v>41</v>
      </c>
      <c r="F98" s="7"/>
      <c r="G98" s="19"/>
    </row>
    <row r="99" spans="1:7" ht="34.5">
      <c r="A99" s="16" t="s">
        <v>186</v>
      </c>
      <c r="B99" s="17" t="s">
        <v>187</v>
      </c>
      <c r="C99" s="18" t="s">
        <v>41</v>
      </c>
      <c r="D99" s="18">
        <v>-215157.9</v>
      </c>
      <c r="E99" s="18" t="s">
        <v>41</v>
      </c>
      <c r="F99" s="7"/>
      <c r="G99" s="19"/>
    </row>
    <row r="100" spans="1:7" ht="34.5">
      <c r="A100" s="16" t="s">
        <v>188</v>
      </c>
      <c r="B100" s="17" t="s">
        <v>189</v>
      </c>
      <c r="C100" s="18" t="s">
        <v>41</v>
      </c>
      <c r="D100" s="18">
        <v>-215157.9</v>
      </c>
      <c r="E100" s="18" t="s">
        <v>41</v>
      </c>
      <c r="F100" s="7"/>
      <c r="G100" s="19"/>
    </row>
    <row r="101" spans="1:7" ht="34.5">
      <c r="A101" s="16" t="s">
        <v>190</v>
      </c>
      <c r="B101" s="17" t="s">
        <v>191</v>
      </c>
      <c r="C101" s="18" t="s">
        <v>41</v>
      </c>
      <c r="D101" s="18">
        <v>-215157.9</v>
      </c>
      <c r="E101" s="18" t="s">
        <v>41</v>
      </c>
      <c r="F101" s="7"/>
      <c r="G101" s="19"/>
    </row>
    <row r="102" spans="1:7" ht="15" customHeight="1">
      <c r="A102" s="3"/>
      <c r="B102" s="3"/>
      <c r="C102" s="3"/>
      <c r="D102" s="3"/>
      <c r="E102" s="3"/>
      <c r="F102" s="3"/>
    </row>
  </sheetData>
  <mergeCells count="8">
    <mergeCell ref="G4:G6"/>
    <mergeCell ref="A2:G2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4A8BFD2-36DB-49BF-8F65-118F2D89E9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2023-10-20T12:23:07Z</cp:lastPrinted>
  <dcterms:created xsi:type="dcterms:W3CDTF">2023-07-17T08:43:43Z</dcterms:created>
  <dcterms:modified xsi:type="dcterms:W3CDTF">2023-10-23T07:53:21Z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SV_0503117M_20220601_1208.xlsx</vt:lpwstr>
  </property>
  <property fmtid="{D5CDD505-2E9C-101B-9397-08002B2CF9AE}" pid="3" name="Название отчета">
    <vt:lpwstr>SV_0503117M_20220601_1208.xlsx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