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9440" windowHeight="8940"/>
  </bookViews>
  <sheets>
    <sheet name="Расходы" sheetId="3" r:id="rId1"/>
  </sheets>
  <calcPr calcId="124519"/>
</workbook>
</file>

<file path=xl/calcChain.xml><?xml version="1.0" encoding="utf-8"?>
<calcChain xmlns="http://schemas.openxmlformats.org/spreadsheetml/2006/main">
  <c r="G10" i="3"/>
  <c r="G11"/>
  <c r="G12"/>
  <c r="G13"/>
  <c r="G15"/>
  <c r="G16"/>
  <c r="G17"/>
  <c r="G18"/>
  <c r="G29"/>
  <c r="G30"/>
  <c r="G31"/>
  <c r="G33"/>
  <c r="G36"/>
  <c r="G37"/>
  <c r="G38"/>
  <c r="G43"/>
  <c r="G44"/>
  <c r="G45"/>
  <c r="G46"/>
  <c r="G47"/>
  <c r="G49"/>
  <c r="G56"/>
  <c r="G57"/>
  <c r="G58"/>
  <c r="G59"/>
  <c r="G60"/>
  <c r="G61"/>
  <c r="G62"/>
  <c r="G63"/>
  <c r="G64"/>
  <c r="G67"/>
  <c r="G68"/>
  <c r="G69"/>
  <c r="G70"/>
  <c r="G75"/>
  <c r="G76"/>
  <c r="G77"/>
  <c r="G78"/>
  <c r="G79"/>
  <c r="G90"/>
  <c r="G91"/>
  <c r="G92"/>
  <c r="G93"/>
  <c r="G94"/>
  <c r="G95"/>
  <c r="G96"/>
  <c r="G97"/>
  <c r="G98"/>
  <c r="G100"/>
  <c r="G101"/>
  <c r="G102"/>
  <c r="G103"/>
  <c r="G106"/>
  <c r="G107"/>
  <c r="G110"/>
  <c r="G111"/>
  <c r="G112"/>
  <c r="G119"/>
  <c r="G120"/>
  <c r="G121"/>
  <c r="G122"/>
  <c r="G125"/>
  <c r="G126"/>
  <c r="G127"/>
  <c r="G128"/>
  <c r="G129"/>
  <c r="G131"/>
  <c r="G132"/>
  <c r="G133"/>
  <c r="G134"/>
  <c r="G135"/>
  <c r="G136"/>
  <c r="G137"/>
  <c r="G138"/>
  <c r="G139"/>
  <c r="G140"/>
  <c r="G141"/>
  <c r="G142"/>
  <c r="G143"/>
  <c r="G144"/>
  <c r="G145"/>
  <c r="G146"/>
  <c r="G147"/>
  <c r="G148"/>
  <c r="G149"/>
  <c r="G152"/>
  <c r="G153"/>
  <c r="G154"/>
  <c r="G155"/>
  <c r="G156"/>
  <c r="G157"/>
  <c r="G158"/>
  <c r="G169"/>
  <c r="G170"/>
  <c r="G171"/>
  <c r="G172"/>
  <c r="G178"/>
  <c r="G179"/>
  <c r="G180"/>
  <c r="G181"/>
  <c r="G182"/>
  <c r="G185"/>
  <c r="G186"/>
  <c r="G187"/>
  <c r="G188"/>
  <c r="G189"/>
  <c r="G192"/>
  <c r="G197"/>
  <c r="G198"/>
  <c r="G199"/>
  <c r="G200"/>
  <c r="G201"/>
  <c r="G202"/>
  <c r="G203"/>
  <c r="G204"/>
  <c r="G205"/>
  <c r="G211"/>
  <c r="G8"/>
</calcChain>
</file>

<file path=xl/sharedStrings.xml><?xml version="1.0" encoding="utf-8"?>
<sst xmlns="http://schemas.openxmlformats.org/spreadsheetml/2006/main" count="517" uniqueCount="320">
  <si>
    <t xml:space="preserve"> Наименование показателя</t>
  </si>
  <si>
    <t>Утвержденные бюджетные назначения</t>
  </si>
  <si>
    <t>Исполнено</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</si>
  <si>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</si>
  <si>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</si>
  <si>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</si>
  <si>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</si>
  <si>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</si>
  <si>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</si>
  <si>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</si>
  <si>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</si>
  <si>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</si>
  <si>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</si>
  <si>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</si>
  <si>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</si>
  <si>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</si>
  <si>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</si>
  <si>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</si>
  <si>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</si>
  <si>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</si>
  <si>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государственных (муниципальных) органов привлекаемым лицам</t>
  </si>
  <si>
    <t>000 0103 99 2 00 03030 123</t>
  </si>
  <si>
    <t xml:space="preserve">  Прочая закупка товаров, работ и услуг</t>
  </si>
  <si>
    <t>000 0103 99 2 00 03030 244</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</si>
  <si>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</si>
  <si>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</si>
  <si>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</si>
  <si>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</si>
  <si>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</si>
  <si>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</si>
  <si>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</si>
  <si>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</si>
  <si>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000 0103 99 2 00 06030 244</t>
  </si>
  <si>
    <t xml:space="preserve">  Обеспечение проведения выборов и референдумов</t>
  </si>
  <si>
    <t>000 0107 00 0 00 00000 000</t>
  </si>
  <si>
    <t>000 0107 99 0 00 00000 000</t>
  </si>
  <si>
    <t xml:space="preserve">  Проведение выборов в представительные органы МО ГП Умба</t>
  </si>
  <si>
    <t>000 0107 99 2 00 20530 000</t>
  </si>
  <si>
    <t xml:space="preserve">  Специальные расходы</t>
  </si>
  <si>
    <t>000 0107 99 2 00 20530 880</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</si>
  <si>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</si>
  <si>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</si>
  <si>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</si>
  <si>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</si>
  <si>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</si>
  <si>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</si>
  <si>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</si>
  <si>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</si>
  <si>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</si>
  <si>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</si>
  <si>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</si>
  <si>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Обеспечение исполнения муниципальных функций в рамках полномочий муниципального образования</t>
  </si>
  <si>
    <t>000 0113 06 2 01 29990 000</t>
  </si>
  <si>
    <t xml:space="preserve">  Уплата прочих налогов, сборов</t>
  </si>
  <si>
    <t>000 0113 06 2 01 29990 852</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</si>
  <si>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</si>
  <si>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</si>
  <si>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</si>
  <si>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</si>
  <si>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</si>
  <si>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Государственная программа 7. "Обеспечение комфортной среды проживания населения региона"</t>
  </si>
  <si>
    <t>000 0113 07 0 00 00000 000</t>
  </si>
  <si>
    <t xml:space="preserve">  Обеспечение реализации муниципальных функций в сфере управления муниципальным имуществом МО ГП Умба</t>
  </si>
  <si>
    <t>000 0113 07 2 01 29990 000</t>
  </si>
  <si>
    <t>000 0113 07 2 01 29990 244</t>
  </si>
  <si>
    <t xml:space="preserve">  Прочие направления расходов муниципальной программы</t>
  </si>
  <si>
    <t>000 0113 07 2 02 29990 000</t>
  </si>
  <si>
    <t>000 0113 07 2 02 29990 244</t>
  </si>
  <si>
    <t>000 0113 07 2 03 29990 000</t>
  </si>
  <si>
    <t>000 0113 07 2 03 29990 244</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</si>
  <si>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</si>
  <si>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</si>
  <si>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</si>
  <si>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</si>
  <si>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</si>
  <si>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</si>
  <si>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</si>
  <si>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</si>
  <si>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 xml:space="preserve">  Иные выплаты персоналу государственных (муниципальных) органов, за исключением фонда оплаты труда</t>
  </si>
  <si>
    <t>000 0203 06 2 01 51180 122</t>
  </si>
  <si>
    <t>000 0203 06 2 01 51180 129</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</si>
  <si>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</si>
  <si>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</si>
  <si>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</si>
  <si>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</si>
  <si>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</si>
  <si>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 xml:space="preserve">  Государственная программа 4. "Развитие физической культуры и спорта"</t>
  </si>
  <si>
    <t>000 0310 04 0 00 00000 000</t>
  </si>
  <si>
    <t xml:space="preserve">  Обеспечение условий для нормальной жизнедеятельности населения городского поселения Умба.</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</si>
  <si>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</si>
  <si>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</si>
  <si>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</si>
  <si>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</si>
  <si>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</si>
  <si>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</si>
  <si>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"Социальная поддержка"</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</si>
  <si>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</si>
  <si>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</si>
  <si>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</si>
  <si>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</si>
  <si>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 xml:space="preserve">  Прочие мероприятия</t>
  </si>
  <si>
    <t>000 0405 03 5 02 29990 000</t>
  </si>
  <si>
    <t>000 0405 03 5 02 29990 244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</si>
  <si>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</si>
  <si>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</si>
  <si>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</si>
  <si>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</si>
  <si>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000 0405 03 5 03 75590 244</t>
  </si>
  <si>
    <t xml:space="preserve">  Дорожное хозяйство (дорожные фонды)</t>
  </si>
  <si>
    <t>000 0409 00 0 00 00000 000</t>
  </si>
  <si>
    <t>000 0409 03 0 00 00000 000</t>
  </si>
  <si>
    <t xml:space="preserve">  Содержание и ремонт автомобильных дорог,дворовых территорий многоквартирных домов и проездов к ним</t>
  </si>
  <si>
    <t>000 0409 03 2 07 29990 000</t>
  </si>
  <si>
    <t>000 0409 03 2 07 29990 244</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</si>
  <si>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</si>
  <si>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</si>
  <si>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</si>
  <si>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</si>
  <si>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</si>
  <si>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</si>
  <si>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</si>
  <si>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</si>
  <si>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</si>
  <si>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</si>
  <si>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 xml:space="preserve">  Закупка товаров, работ и услуг в сфере информационно-коммуникационных технологий</t>
  </si>
  <si>
    <t>000 0410 06 1 01 29990 242</t>
  </si>
  <si>
    <t>000 0410 06 1 01 29990 853</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</si>
  <si>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</si>
  <si>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</si>
  <si>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</si>
  <si>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</si>
  <si>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</si>
  <si>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</si>
  <si>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Иной межбюджетный трансферт муниципальным образованиям на проведение текущего ремонта отделений связи ПАО "Почта России"</t>
  </si>
  <si>
    <t>000 0410 06 1 02 77340 000</t>
  </si>
  <si>
    <t>000 0410 06 1 02 77340 244</t>
  </si>
  <si>
    <t xml:space="preserve">  Другие вопросы в области национальной экономики</t>
  </si>
  <si>
    <t>000 0412 00 0 00 00000 000</t>
  </si>
  <si>
    <t>000 0412 07 0 00 00000 000</t>
  </si>
  <si>
    <t>000 0412 07 2 04 29990 000</t>
  </si>
  <si>
    <t>000 0412 07 2 04 29990 244</t>
  </si>
  <si>
    <t xml:space="preserve">  ЖИЛИЩНО-КОММУНАЛЬНОЕ ХОЗЯЙСТВО</t>
  </si>
  <si>
    <t>000 0500 00 0 00 00000 000</t>
  </si>
  <si>
    <t xml:space="preserve">  Жилищное хозяйство</t>
  </si>
  <si>
    <t>000 0501 00 0 00 00000 000</t>
  </si>
  <si>
    <t>000 0501 03 0 00 00000 000</t>
  </si>
  <si>
    <t xml:space="preserve">  Возмещение затрат по пустующему муниципальному жилищному фонду и выморочному имуществу</t>
  </si>
  <si>
    <t>000 0501 03 1 02 29990 000</t>
  </si>
  <si>
    <t>000 0501 03 1 02 29990 244</t>
  </si>
  <si>
    <t xml:space="preserve">  Закупка энергетических ресурсов</t>
  </si>
  <si>
    <t>000 0501 03 1 02 29990 247</t>
  </si>
  <si>
    <t>000 0501 03 1 02 29990 853</t>
  </si>
  <si>
    <t xml:space="preserve">  Капитальный ремонт жилищного фонда</t>
  </si>
  <si>
    <t>000 0501 03 4 01 29990 000</t>
  </si>
  <si>
    <t xml:space="preserve">  Закупка товаров, работ и услуг в целях капитального ремонта государственного (муниципального) имущества</t>
  </si>
  <si>
    <t>000 0501 03 4 01 29990 243</t>
  </si>
  <si>
    <t>000 0501 03 4 01 29990 244</t>
  </si>
  <si>
    <t xml:space="preserve">  расчеты с Фондом капитального ремонта Мурманской области,прочие направления расходов.</t>
  </si>
  <si>
    <t>000 0501 03 4 02 29990 000</t>
  </si>
  <si>
    <t>000 0501 03 4 02 29990 244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</si>
  <si>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</si>
  <si>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</si>
  <si>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</si>
  <si>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Субсидии на реализацию инициативных проектов в муниципальных образованиях Мурманской области</t>
  </si>
  <si>
    <t>000 0501 03 4 02 70950 000</t>
  </si>
  <si>
    <t>000 0501 03 4 02 70950 244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</si>
  <si>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</si>
  <si>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</si>
  <si>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</si>
  <si>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 xml:space="preserve">  Софинансирование субсидии на реализацию инициативных проектов в муниципальных образованиях Мурманской области</t>
  </si>
  <si>
    <t>000 0501 03 4 02 S0950 000</t>
  </si>
  <si>
    <t>000 0501 03 4 02 S0950 244</t>
  </si>
  <si>
    <t>000 0501 07 0 00 00000 000</t>
  </si>
  <si>
    <t>000 0501 07 1 01 29990 000</t>
  </si>
  <si>
    <t>000 0501 07 1 01 29990 244</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</si>
  <si>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</si>
  <si>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</si>
  <si>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 xml:space="preserve">  Бюджетные инвестиции на приобретение объектов недвижимого имущества в государственную (муниципальную) собственность</t>
  </si>
  <si>
    <t>000 0501 07 1 F3 6748S 412</t>
  </si>
  <si>
    <t>000 0501 07 2 01 29990 000</t>
  </si>
  <si>
    <t>000 0501 07 2 01 29990 244</t>
  </si>
  <si>
    <t>000 0501 07 2 02 29990 000</t>
  </si>
  <si>
    <t>000 0501 07 2 02 29990 244</t>
  </si>
  <si>
    <t xml:space="preserve">  Коммунальное хозяйство</t>
  </si>
  <si>
    <t>000 0502 00 0 00 00000 000</t>
  </si>
  <si>
    <t>000 0502 03 0 00 00000 000</t>
  </si>
  <si>
    <t>000 0502 03 1 01 29990 000</t>
  </si>
  <si>
    <t>000 0502 03 1 01 29990 244</t>
  </si>
  <si>
    <t xml:space="preserve">  Обеспечение готовности коммунальных систем жизнеобеспечения к осенне-зимнему периоду.</t>
  </si>
  <si>
    <t>000 0502 03 3 01 29990 000</t>
  </si>
  <si>
    <t>000 0502 03 3 01 29990 244</t>
  </si>
  <si>
    <t xml:space="preserve">  Возмещение части затрат,возникающих при оказании населению услуг общественных бань.</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</si>
  <si>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</si>
  <si>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</si>
  <si>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</si>
  <si>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000 0502 06 0 00 00000 000</t>
  </si>
  <si>
    <t>000 0502 06 2 01 29990 000</t>
  </si>
  <si>
    <t>000 0502 06 2 01 29990 247</t>
  </si>
  <si>
    <t xml:space="preserve">  Исполнение судебных актов Российской Федерации и мировых соглашений по возмещению причиненного вреда</t>
  </si>
  <si>
    <t>000 0502 06 2 01 29990 831</t>
  </si>
  <si>
    <t xml:space="preserve">  Благоустройство</t>
  </si>
  <si>
    <t>000 0503 00 0 00 00000 000</t>
  </si>
  <si>
    <t>000 0503 03 0 00 00000 000</t>
  </si>
  <si>
    <t xml:space="preserve">  Содержание сетей уличного освещения</t>
  </si>
  <si>
    <t>000 0503 03 2 01 29990 000</t>
  </si>
  <si>
    <t>000 0503 03 2 01 29990 242</t>
  </si>
  <si>
    <t>000 0503 03 2 01 29990 244</t>
  </si>
  <si>
    <t>000 0503 03 2 01 29990 247</t>
  </si>
  <si>
    <t>000 0503 03 2 01 29990 853</t>
  </si>
  <si>
    <t>000 0503 03 2 02 29990 000</t>
  </si>
  <si>
    <t>000 0503 03 2 02 29990 244</t>
  </si>
  <si>
    <t>000 0503 03 2 03 29990 000</t>
  </si>
  <si>
    <t>000 0503 03 2 03 29990 244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</si>
  <si>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</si>
  <si>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000 0503 03 2 05 00050 000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</si>
  <si>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</si>
  <si>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000 0503 03 2 05 00050 611</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</si>
  <si>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</si>
  <si>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000 0503 03 2 05 13060 000</t>
  </si>
  <si>
    <t xml:space="preserve">  Субсидии бюджетным учреждениям на иные цели</t>
  </si>
  <si>
    <t>000 0503 03 2 05 13060 612</t>
  </si>
  <si>
    <t xml:space="preserve">  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</si>
  <si>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000 0503 03 2 05 71100 000</t>
  </si>
  <si>
    <t>000 0503 03 2 05 71100 611</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</si>
  <si>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</si>
  <si>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S1100 000</t>
  </si>
  <si>
    <t>000 0503 03 2 05 S1100 611</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</si>
  <si>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</si>
  <si>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</si>
  <si>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</si>
  <si>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</si>
  <si>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</si>
  <si>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</si>
  <si>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 xml:space="preserve">  </t>
  </si>
  <si>
    <t>000 0503 10 0 01 29990 000</t>
  </si>
  <si>
    <t>000 0503 10 0 01 29990 244</t>
  </si>
  <si>
    <t>000 0503 10 0 02 29990 000</t>
  </si>
  <si>
    <t>000 0503 10 0 02 29990 244</t>
  </si>
  <si>
    <t>000 0503 10 0 02 70950 000</t>
  </si>
  <si>
    <t>000 0503 10 0 02 70950 244</t>
  </si>
  <si>
    <t>000 0503 10 0 02 S0950 000</t>
  </si>
  <si>
    <t>000 0503 10 0 02 S0950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</si>
  <si>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общественных территорий</t>
  </si>
  <si>
    <t>000 0503 10 0 F2 55550 000</t>
  </si>
  <si>
    <t>000 0503 10 0 F2 55550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</si>
  <si>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</si>
  <si>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</si>
  <si>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</si>
  <si>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</si>
  <si>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</si>
  <si>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</si>
  <si>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</si>
  <si>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</si>
  <si>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</si>
  <si>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</si>
  <si>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</si>
  <si>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</si>
  <si>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</si>
  <si>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</si>
  <si>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</si>
  <si>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</si>
  <si>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</si>
  <si>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 xml:space="preserve">  Содержание в чистоте помещений,зданий,дворов,иного имущества</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</si>
  <si>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</si>
  <si>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</si>
  <si>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</si>
  <si>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</si>
  <si>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</si>
  <si>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</si>
  <si>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</si>
  <si>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</si>
  <si>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</si>
  <si>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</si>
  <si>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</si>
  <si>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</si>
  <si>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000 0801 01 1 01 71100 000</t>
  </si>
  <si>
    <t>000 0801 01 1 01 71100 611</t>
  </si>
  <si>
    <t>000 0801 01 1 01 S1100 000</t>
  </si>
  <si>
    <t>000 0801 01 1 01 S1100 611</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</si>
  <si>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</si>
  <si>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</si>
  <si>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</si>
  <si>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</si>
  <si>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</si>
  <si>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</si>
  <si>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000 0801 01 1 05 73140 000</t>
  </si>
  <si>
    <t>000 0801 01 1 05 73140 612</t>
  </si>
  <si>
    <t xml:space="preserve">  Софинансирование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</si>
  <si>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S3140 000</t>
  </si>
  <si>
    <t>000 0801 01 1 05 S3140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</si>
  <si>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</si>
  <si>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</si>
  <si>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</si>
  <si>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</si>
  <si>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</si>
  <si>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</si>
  <si>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</si>
  <si>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</si>
  <si>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</si>
  <si>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</si>
  <si>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</si>
  <si>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</si>
  <si>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</si>
  <si>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соц.выплат на приобретение жил.помещения или строительство индивид.жил.дома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</si>
  <si>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</si>
  <si>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</si>
  <si>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</si>
  <si>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</si>
  <si>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</si>
  <si>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</si>
  <si>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</si>
  <si>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</si>
  <si>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</si>
  <si>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</si>
  <si>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</si>
  <si>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</si>
  <si>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</si>
  <si>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 исполнения</t>
  </si>
  <si>
    <t>Анализ расходов бюджета муниципального образования городское поселение Умба по состоянию на 01.04.2023 г.</t>
  </si>
  <si>
    <t>3</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</si>
</sst>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8"/>
      <name val="Arial Cyr"/>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39">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1" xfId="2" applyNumberFormat="1" applyAlignment="1" applyProtection="1">
      <alignment horizontal="center"/>
    </xf>
    <xf numFmtId="0" fontId="2" fillId="0" borderId="1" xfId="28" applyNumberFormat="1" applyBorder="1" applyProtection="1">
      <alignment horizontal="center"/>
    </xf>
    <xf numFmtId="0" fontId="0" fillId="0" borderId="1" xfId="0" applyBorder="1" applyProtection="1">
      <protection locked="0"/>
    </xf>
    <xf numFmtId="0" fontId="6" fillId="0" borderId="1" xfId="71" applyNumberFormat="1" applyBorder="1" applyProtection="1"/>
    <xf numFmtId="0" fontId="6" fillId="0" borderId="1" xfId="72" applyNumberFormat="1" applyBorder="1" applyProtection="1"/>
    <xf numFmtId="0" fontId="3" fillId="0" borderId="13" xfId="29" applyNumberFormat="1" applyBorder="1" applyProtection="1">
      <alignment horizontal="center" vertical="top" wrapText="1"/>
    </xf>
    <xf numFmtId="49" fontId="3" fillId="0" borderId="13" xfId="30" applyNumberFormat="1" applyBorder="1" applyProtection="1">
      <alignment horizontal="center" vertical="top" wrapText="1"/>
    </xf>
    <xf numFmtId="0" fontId="2" fillId="0" borderId="13" xfId="49" applyNumberFormat="1" applyBorder="1" applyProtection="1">
      <alignment horizontal="center"/>
    </xf>
    <xf numFmtId="0" fontId="13" fillId="0" borderId="13" xfId="1" applyNumberFormat="1" applyFont="1" applyBorder="1" applyAlignment="1" applyProtection="1">
      <alignment horizontal="center" vertical="top"/>
    </xf>
    <xf numFmtId="0" fontId="3" fillId="0" borderId="13" xfId="29" applyBorder="1">
      <alignment horizontal="center" vertical="top" wrapText="1"/>
    </xf>
    <xf numFmtId="49" fontId="3" fillId="0" borderId="13" xfId="30" applyBorder="1">
      <alignment horizontal="center" vertical="top" wrapText="1"/>
    </xf>
    <xf numFmtId="0" fontId="3" fillId="0" borderId="13" xfId="33" applyNumberFormat="1" applyBorder="1" applyProtection="1">
      <alignment horizontal="center" vertical="center"/>
    </xf>
    <xf numFmtId="0" fontId="3" fillId="0" borderId="13" xfId="50" applyNumberFormat="1" applyBorder="1" applyProtection="1">
      <alignment horizontal="center" vertical="center" shrinkToFit="1"/>
    </xf>
    <xf numFmtId="49" fontId="3" fillId="0" borderId="13" xfId="51" applyNumberFormat="1" applyBorder="1" applyProtection="1">
      <alignment horizontal="center" vertical="center" shrinkToFit="1"/>
    </xf>
    <xf numFmtId="49" fontId="1" fillId="0" borderId="13" xfId="52" applyNumberFormat="1" applyBorder="1" applyProtection="1"/>
    <xf numFmtId="0" fontId="3" fillId="0" borderId="13" xfId="36" applyNumberFormat="1" applyBorder="1" applyProtection="1">
      <alignment horizontal="left" wrapText="1"/>
    </xf>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49" fontId="1" fillId="0" borderId="13" xfId="55" applyNumberFormat="1" applyBorder="1" applyProtection="1"/>
    <xf numFmtId="0" fontId="3" fillId="0" borderId="13" xfId="40" applyNumberFormat="1" applyBorder="1" applyProtection="1">
      <alignment horizontal="left" wrapText="1"/>
    </xf>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0" fontId="3" fillId="0" borderId="13" xfId="59" applyNumberFormat="1" applyBorder="1" applyProtection="1">
      <alignment horizontal="left" wrapTex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0" fontId="1" fillId="0" borderId="13" xfId="64" applyNumberFormat="1" applyBorder="1" applyProtection="1">
      <alignment wrapText="1"/>
    </xf>
    <xf numFmtId="0" fontId="3" fillId="0" borderId="13" xfId="65" applyNumberFormat="1" applyBorder="1" applyProtection="1">
      <alignment horizontal="lef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xf numFmtId="0" fontId="1" fillId="0" borderId="13" xfId="70" applyNumberFormat="1" applyBorder="1" applyProtection="1"/>
    <xf numFmtId="10" fontId="14" fillId="0" borderId="13" xfId="0" applyNumberFormat="1" applyFont="1" applyBorder="1" applyProtection="1">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G212"/>
  <sheetViews>
    <sheetView tabSelected="1" zoomScaleSheetLayoutView="100" workbookViewId="0">
      <selection activeCell="E10" sqref="E10"/>
    </sheetView>
  </sheetViews>
  <sheetFormatPr defaultColWidth="9.140625" defaultRowHeight="15"/>
  <cols>
    <col min="1" max="1" width="50.7109375" style="1" customWidth="1"/>
    <col min="2" max="2" width="26.85546875" style="1" customWidth="1"/>
    <col min="3" max="5" width="19.85546875" style="1" customWidth="1"/>
    <col min="6" max="6" width="9.140625" style="1" hidden="1"/>
    <col min="7" max="7" width="11.85546875" style="1" customWidth="1"/>
    <col min="8" max="16384" width="9.140625" style="1"/>
  </cols>
  <sheetData>
    <row r="2" spans="1:7" ht="14.1" customHeight="1">
      <c r="A2" s="4" t="s">
        <v>318</v>
      </c>
      <c r="B2" s="4"/>
      <c r="C2" s="4"/>
      <c r="D2" s="4"/>
      <c r="E2" s="4"/>
      <c r="F2" s="4"/>
      <c r="G2" s="4"/>
    </row>
    <row r="3" spans="1:7" ht="14.1" customHeight="1">
      <c r="A3" s="5"/>
      <c r="B3" s="5"/>
      <c r="C3" s="5"/>
      <c r="D3" s="5"/>
      <c r="E3" s="5"/>
      <c r="F3" s="2"/>
      <c r="G3" s="6"/>
    </row>
    <row r="4" spans="1:7" ht="12" customHeight="1">
      <c r="A4" s="9" t="s">
        <v>0</v>
      </c>
      <c r="B4" s="9" t="s">
        <v>10</v>
      </c>
      <c r="C4" s="10" t="s">
        <v>1</v>
      </c>
      <c r="D4" s="10" t="s">
        <v>2</v>
      </c>
      <c r="E4" s="9" t="s">
        <v>3</v>
      </c>
      <c r="F4" s="11"/>
      <c r="G4" s="12" t="s">
        <v>317</v>
      </c>
    </row>
    <row r="5" spans="1:7" ht="12" customHeight="1">
      <c r="A5" s="13"/>
      <c r="B5" s="13"/>
      <c r="C5" s="14"/>
      <c r="D5" s="14"/>
      <c r="E5" s="13"/>
      <c r="F5" s="11"/>
      <c r="G5" s="12"/>
    </row>
    <row r="6" spans="1:7" ht="11.1" customHeight="1">
      <c r="A6" s="13"/>
      <c r="B6" s="13"/>
      <c r="C6" s="14"/>
      <c r="D6" s="14"/>
      <c r="E6" s="13"/>
      <c r="F6" s="11"/>
      <c r="G6" s="12"/>
    </row>
    <row r="7" spans="1:7" ht="12" customHeight="1">
      <c r="A7" s="15">
        <v>1</v>
      </c>
      <c r="B7" s="16">
        <v>2</v>
      </c>
      <c r="C7" s="17" t="s">
        <v>319</v>
      </c>
      <c r="D7" s="17" t="s">
        <v>4</v>
      </c>
      <c r="E7" s="17" t="s">
        <v>5</v>
      </c>
      <c r="F7" s="18"/>
      <c r="G7" s="17" t="s">
        <v>6</v>
      </c>
    </row>
    <row r="8" spans="1:7" ht="16.5" customHeight="1">
      <c r="A8" s="19" t="s">
        <v>11</v>
      </c>
      <c r="B8" s="20" t="s">
        <v>7</v>
      </c>
      <c r="C8" s="21">
        <v>113146611.51000001</v>
      </c>
      <c r="D8" s="21">
        <v>20575322.59</v>
      </c>
      <c r="E8" s="22">
        <v>92571288.920000002</v>
      </c>
      <c r="F8" s="23"/>
      <c r="G8" s="38">
        <f>D8/C8</f>
        <v>0.18184656451847464</v>
      </c>
    </row>
    <row r="9" spans="1:7" ht="12" customHeight="1">
      <c r="A9" s="24" t="s">
        <v>8</v>
      </c>
      <c r="B9" s="25"/>
      <c r="C9" s="26"/>
      <c r="D9" s="26"/>
      <c r="E9" s="27"/>
      <c r="F9" s="23"/>
      <c r="G9" s="38"/>
    </row>
    <row r="10" spans="1:7">
      <c r="A10" s="28" t="s">
        <v>12</v>
      </c>
      <c r="B10" s="29" t="s">
        <v>13</v>
      </c>
      <c r="C10" s="30">
        <v>3461602</v>
      </c>
      <c r="D10" s="30">
        <v>308604.89</v>
      </c>
      <c r="E10" s="31">
        <v>3152997.1100000003</v>
      </c>
      <c r="F10" s="32"/>
      <c r="G10" s="38">
        <f t="shared" ref="G9:G72" si="0">D10/C10</f>
        <v>8.9150887363711948E-2</v>
      </c>
    </row>
    <row r="11" spans="1:7" ht="34.5">
      <c r="A11" s="28" t="s">
        <v>14</v>
      </c>
      <c r="B11" s="29" t="s">
        <v>15</v>
      </c>
      <c r="C11" s="30">
        <v>1038695</v>
      </c>
      <c r="D11" s="30">
        <v>205629.19</v>
      </c>
      <c r="E11" s="31">
        <v>833065.81</v>
      </c>
      <c r="F11" s="32"/>
      <c r="G11" s="38">
        <f t="shared" si="0"/>
        <v>0.1979687877577152</v>
      </c>
    </row>
    <row r="12" spans="1:7">
      <c r="A12" s="28" t="s">
        <v>16</v>
      </c>
      <c r="B12" s="29" t="s">
        <v>17</v>
      </c>
      <c r="C12" s="30">
        <v>1038695</v>
      </c>
      <c r="D12" s="30">
        <v>205629.19</v>
      </c>
      <c r="E12" s="31">
        <v>833065.81</v>
      </c>
      <c r="F12" s="32"/>
      <c r="G12" s="38">
        <f t="shared" si="0"/>
        <v>0.1979687877577152</v>
      </c>
    </row>
    <row r="13" spans="1:7" ht="23.25">
      <c r="A13" s="28" t="s">
        <v>18</v>
      </c>
      <c r="B13" s="29" t="s">
        <v>19</v>
      </c>
      <c r="C13" s="30">
        <v>15000</v>
      </c>
      <c r="D13" s="30">
        <v>7000</v>
      </c>
      <c r="E13" s="31">
        <v>8000</v>
      </c>
      <c r="F13" s="32"/>
      <c r="G13" s="38">
        <f t="shared" si="0"/>
        <v>0.46666666666666667</v>
      </c>
    </row>
    <row r="14" spans="1:7" ht="23.25">
      <c r="A14" s="28" t="s">
        <v>20</v>
      </c>
      <c r="B14" s="29" t="s">
        <v>21</v>
      </c>
      <c r="C14" s="30">
        <v>8000</v>
      </c>
      <c r="D14" s="30" t="s">
        <v>9</v>
      </c>
      <c r="E14" s="31">
        <v>8000</v>
      </c>
      <c r="F14" s="32"/>
      <c r="G14" s="38"/>
    </row>
    <row r="15" spans="1:7">
      <c r="A15" s="28" t="s">
        <v>22</v>
      </c>
      <c r="B15" s="29" t="s">
        <v>23</v>
      </c>
      <c r="C15" s="30">
        <v>7000</v>
      </c>
      <c r="D15" s="30">
        <v>7000</v>
      </c>
      <c r="E15" s="31" t="s">
        <v>9</v>
      </c>
      <c r="F15" s="32"/>
      <c r="G15" s="38">
        <f t="shared" si="0"/>
        <v>1</v>
      </c>
    </row>
    <row r="16" spans="1:7" ht="23.25">
      <c r="A16" s="28" t="s">
        <v>24</v>
      </c>
      <c r="B16" s="29" t="s">
        <v>25</v>
      </c>
      <c r="C16" s="30">
        <v>893695</v>
      </c>
      <c r="D16" s="30">
        <v>198629.19</v>
      </c>
      <c r="E16" s="31">
        <v>695065.81</v>
      </c>
      <c r="F16" s="32"/>
      <c r="G16" s="38">
        <f t="shared" si="0"/>
        <v>0.22225612764981342</v>
      </c>
    </row>
    <row r="17" spans="1:7">
      <c r="A17" s="28" t="s">
        <v>26</v>
      </c>
      <c r="B17" s="29" t="s">
        <v>27</v>
      </c>
      <c r="C17" s="30">
        <v>686420</v>
      </c>
      <c r="D17" s="30">
        <v>157217.34</v>
      </c>
      <c r="E17" s="31">
        <v>529202.66</v>
      </c>
      <c r="F17" s="32"/>
      <c r="G17" s="38">
        <f t="shared" si="0"/>
        <v>0.22903956761166633</v>
      </c>
    </row>
    <row r="18" spans="1:7" ht="34.5">
      <c r="A18" s="28" t="s">
        <v>28</v>
      </c>
      <c r="B18" s="29" t="s">
        <v>29</v>
      </c>
      <c r="C18" s="30">
        <v>207275</v>
      </c>
      <c r="D18" s="30">
        <v>41411.85</v>
      </c>
      <c r="E18" s="31">
        <v>165863.15</v>
      </c>
      <c r="F18" s="32"/>
      <c r="G18" s="38">
        <f t="shared" si="0"/>
        <v>0.19979182245808708</v>
      </c>
    </row>
    <row r="19" spans="1:7" ht="23.25">
      <c r="A19" s="28" t="s">
        <v>30</v>
      </c>
      <c r="B19" s="29" t="s">
        <v>31</v>
      </c>
      <c r="C19" s="30">
        <v>130000</v>
      </c>
      <c r="D19" s="30" t="s">
        <v>9</v>
      </c>
      <c r="E19" s="31">
        <v>130000</v>
      </c>
      <c r="F19" s="32"/>
      <c r="G19" s="38"/>
    </row>
    <row r="20" spans="1:7">
      <c r="A20" s="28" t="s">
        <v>22</v>
      </c>
      <c r="B20" s="29" t="s">
        <v>32</v>
      </c>
      <c r="C20" s="30">
        <v>130000</v>
      </c>
      <c r="D20" s="30" t="s">
        <v>9</v>
      </c>
      <c r="E20" s="31">
        <v>130000</v>
      </c>
      <c r="F20" s="32"/>
      <c r="G20" s="38"/>
    </row>
    <row r="21" spans="1:7">
      <c r="A21" s="28" t="s">
        <v>33</v>
      </c>
      <c r="B21" s="29" t="s">
        <v>34</v>
      </c>
      <c r="C21" s="30">
        <v>867907</v>
      </c>
      <c r="D21" s="30" t="s">
        <v>9</v>
      </c>
      <c r="E21" s="31">
        <v>867907</v>
      </c>
      <c r="F21" s="32"/>
      <c r="G21" s="38"/>
    </row>
    <row r="22" spans="1:7">
      <c r="A22" s="28" t="s">
        <v>16</v>
      </c>
      <c r="B22" s="29" t="s">
        <v>35</v>
      </c>
      <c r="C22" s="30">
        <v>867907</v>
      </c>
      <c r="D22" s="30" t="s">
        <v>9</v>
      </c>
      <c r="E22" s="31">
        <v>867907</v>
      </c>
      <c r="F22" s="32"/>
      <c r="G22" s="38"/>
    </row>
    <row r="23" spans="1:7">
      <c r="A23" s="28" t="s">
        <v>36</v>
      </c>
      <c r="B23" s="29" t="s">
        <v>37</v>
      </c>
      <c r="C23" s="30">
        <v>867907</v>
      </c>
      <c r="D23" s="30" t="s">
        <v>9</v>
      </c>
      <c r="E23" s="31">
        <v>867907</v>
      </c>
      <c r="F23" s="32"/>
      <c r="G23" s="38"/>
    </row>
    <row r="24" spans="1:7">
      <c r="A24" s="28" t="s">
        <v>38</v>
      </c>
      <c r="B24" s="29" t="s">
        <v>39</v>
      </c>
      <c r="C24" s="30">
        <v>867907</v>
      </c>
      <c r="D24" s="30" t="s">
        <v>9</v>
      </c>
      <c r="E24" s="31">
        <v>867907</v>
      </c>
      <c r="F24" s="32"/>
      <c r="G24" s="38"/>
    </row>
    <row r="25" spans="1:7">
      <c r="A25" s="28" t="s">
        <v>40</v>
      </c>
      <c r="B25" s="29" t="s">
        <v>41</v>
      </c>
      <c r="C25" s="30">
        <v>100000</v>
      </c>
      <c r="D25" s="30" t="s">
        <v>9</v>
      </c>
      <c r="E25" s="31">
        <v>100000</v>
      </c>
      <c r="F25" s="32"/>
      <c r="G25" s="38"/>
    </row>
    <row r="26" spans="1:7">
      <c r="A26" s="28" t="s">
        <v>16</v>
      </c>
      <c r="B26" s="29" t="s">
        <v>42</v>
      </c>
      <c r="C26" s="30">
        <v>100000</v>
      </c>
      <c r="D26" s="30" t="s">
        <v>9</v>
      </c>
      <c r="E26" s="31">
        <v>100000</v>
      </c>
      <c r="F26" s="32"/>
      <c r="G26" s="38"/>
    </row>
    <row r="27" spans="1:7">
      <c r="A27" s="28" t="s">
        <v>43</v>
      </c>
      <c r="B27" s="29" t="s">
        <v>44</v>
      </c>
      <c r="C27" s="30">
        <v>100000</v>
      </c>
      <c r="D27" s="30" t="s">
        <v>9</v>
      </c>
      <c r="E27" s="31">
        <v>100000</v>
      </c>
      <c r="F27" s="32"/>
      <c r="G27" s="38"/>
    </row>
    <row r="28" spans="1:7">
      <c r="A28" s="28" t="s">
        <v>45</v>
      </c>
      <c r="B28" s="29" t="s">
        <v>46</v>
      </c>
      <c r="C28" s="30">
        <v>100000</v>
      </c>
      <c r="D28" s="30" t="s">
        <v>9</v>
      </c>
      <c r="E28" s="31">
        <v>100000</v>
      </c>
      <c r="F28" s="32"/>
      <c r="G28" s="38"/>
    </row>
    <row r="29" spans="1:7">
      <c r="A29" s="28" t="s">
        <v>47</v>
      </c>
      <c r="B29" s="29" t="s">
        <v>48</v>
      </c>
      <c r="C29" s="30">
        <v>1455000</v>
      </c>
      <c r="D29" s="30">
        <v>102975.7</v>
      </c>
      <c r="E29" s="31">
        <v>1352024.3</v>
      </c>
      <c r="F29" s="32"/>
      <c r="G29" s="38">
        <f t="shared" si="0"/>
        <v>7.0773676975945013E-2</v>
      </c>
    </row>
    <row r="30" spans="1:7" ht="23.25">
      <c r="A30" s="28" t="s">
        <v>49</v>
      </c>
      <c r="B30" s="29" t="s">
        <v>50</v>
      </c>
      <c r="C30" s="30">
        <v>204000</v>
      </c>
      <c r="D30" s="30">
        <v>80000</v>
      </c>
      <c r="E30" s="31">
        <v>124000</v>
      </c>
      <c r="F30" s="32"/>
      <c r="G30" s="38">
        <f t="shared" si="0"/>
        <v>0.39215686274509803</v>
      </c>
    </row>
    <row r="31" spans="1:7" ht="23.25">
      <c r="A31" s="28" t="s">
        <v>51</v>
      </c>
      <c r="B31" s="29" t="s">
        <v>52</v>
      </c>
      <c r="C31" s="30">
        <v>200000</v>
      </c>
      <c r="D31" s="30">
        <v>80000</v>
      </c>
      <c r="E31" s="31">
        <v>120000</v>
      </c>
      <c r="F31" s="32"/>
      <c r="G31" s="38">
        <f t="shared" si="0"/>
        <v>0.4</v>
      </c>
    </row>
    <row r="32" spans="1:7">
      <c r="A32" s="28" t="s">
        <v>53</v>
      </c>
      <c r="B32" s="29" t="s">
        <v>54</v>
      </c>
      <c r="C32" s="30">
        <v>10000</v>
      </c>
      <c r="D32" s="30" t="s">
        <v>9</v>
      </c>
      <c r="E32" s="31">
        <v>10000</v>
      </c>
      <c r="F32" s="32"/>
      <c r="G32" s="38"/>
    </row>
    <row r="33" spans="1:7">
      <c r="A33" s="28" t="s">
        <v>55</v>
      </c>
      <c r="B33" s="29" t="s">
        <v>56</v>
      </c>
      <c r="C33" s="30">
        <v>190000</v>
      </c>
      <c r="D33" s="30">
        <v>80000</v>
      </c>
      <c r="E33" s="31">
        <v>110000</v>
      </c>
      <c r="F33" s="32"/>
      <c r="G33" s="38">
        <f t="shared" si="0"/>
        <v>0.42105263157894735</v>
      </c>
    </row>
    <row r="34" spans="1:7" ht="79.5">
      <c r="A34" s="28" t="s">
        <v>57</v>
      </c>
      <c r="B34" s="29" t="s">
        <v>58</v>
      </c>
      <c r="C34" s="30">
        <v>4000</v>
      </c>
      <c r="D34" s="30" t="s">
        <v>9</v>
      </c>
      <c r="E34" s="31">
        <v>4000</v>
      </c>
      <c r="F34" s="32"/>
      <c r="G34" s="38"/>
    </row>
    <row r="35" spans="1:7">
      <c r="A35" s="28" t="s">
        <v>22</v>
      </c>
      <c r="B35" s="29" t="s">
        <v>59</v>
      </c>
      <c r="C35" s="30">
        <v>4000</v>
      </c>
      <c r="D35" s="30" t="s">
        <v>9</v>
      </c>
      <c r="E35" s="31">
        <v>4000</v>
      </c>
      <c r="F35" s="32"/>
      <c r="G35" s="38"/>
    </row>
    <row r="36" spans="1:7" ht="23.25">
      <c r="A36" s="28" t="s">
        <v>60</v>
      </c>
      <c r="B36" s="29" t="s">
        <v>61</v>
      </c>
      <c r="C36" s="30">
        <v>1251000</v>
      </c>
      <c r="D36" s="30">
        <v>22975.7</v>
      </c>
      <c r="E36" s="31">
        <v>1228024.3</v>
      </c>
      <c r="F36" s="32"/>
      <c r="G36" s="38">
        <f t="shared" si="0"/>
        <v>1.8365867306155078E-2</v>
      </c>
    </row>
    <row r="37" spans="1:7" ht="23.25">
      <c r="A37" s="28" t="s">
        <v>62</v>
      </c>
      <c r="B37" s="29" t="s">
        <v>63</v>
      </c>
      <c r="C37" s="30">
        <v>995000</v>
      </c>
      <c r="D37" s="30">
        <v>22975.7</v>
      </c>
      <c r="E37" s="31">
        <v>972024.3</v>
      </c>
      <c r="F37" s="32"/>
      <c r="G37" s="38">
        <f t="shared" si="0"/>
        <v>2.3091155778894472E-2</v>
      </c>
    </row>
    <row r="38" spans="1:7">
      <c r="A38" s="28" t="s">
        <v>22</v>
      </c>
      <c r="B38" s="29" t="s">
        <v>64</v>
      </c>
      <c r="C38" s="30">
        <v>995000</v>
      </c>
      <c r="D38" s="30">
        <v>22975.7</v>
      </c>
      <c r="E38" s="31">
        <v>972024.3</v>
      </c>
      <c r="F38" s="32"/>
      <c r="G38" s="38">
        <f t="shared" si="0"/>
        <v>2.3091155778894472E-2</v>
      </c>
    </row>
    <row r="39" spans="1:7">
      <c r="A39" s="28" t="s">
        <v>65</v>
      </c>
      <c r="B39" s="29" t="s">
        <v>66</v>
      </c>
      <c r="C39" s="30">
        <v>250000</v>
      </c>
      <c r="D39" s="30" t="s">
        <v>9</v>
      </c>
      <c r="E39" s="31">
        <v>250000</v>
      </c>
      <c r="F39" s="32"/>
      <c r="G39" s="38"/>
    </row>
    <row r="40" spans="1:7">
      <c r="A40" s="28" t="s">
        <v>22</v>
      </c>
      <c r="B40" s="29" t="s">
        <v>67</v>
      </c>
      <c r="C40" s="30">
        <v>250000</v>
      </c>
      <c r="D40" s="30" t="s">
        <v>9</v>
      </c>
      <c r="E40" s="31">
        <v>250000</v>
      </c>
      <c r="F40" s="32"/>
      <c r="G40" s="38"/>
    </row>
    <row r="41" spans="1:7">
      <c r="A41" s="28" t="s">
        <v>65</v>
      </c>
      <c r="B41" s="29" t="s">
        <v>68</v>
      </c>
      <c r="C41" s="30">
        <v>6000</v>
      </c>
      <c r="D41" s="30" t="s">
        <v>9</v>
      </c>
      <c r="E41" s="31">
        <v>6000</v>
      </c>
      <c r="F41" s="32"/>
      <c r="G41" s="38"/>
    </row>
    <row r="42" spans="1:7">
      <c r="A42" s="28" t="s">
        <v>22</v>
      </c>
      <c r="B42" s="29" t="s">
        <v>69</v>
      </c>
      <c r="C42" s="30">
        <v>6000</v>
      </c>
      <c r="D42" s="30" t="s">
        <v>9</v>
      </c>
      <c r="E42" s="31">
        <v>6000</v>
      </c>
      <c r="F42" s="32"/>
      <c r="G42" s="38"/>
    </row>
    <row r="43" spans="1:7">
      <c r="A43" s="28" t="s">
        <v>70</v>
      </c>
      <c r="B43" s="29" t="s">
        <v>71</v>
      </c>
      <c r="C43" s="30">
        <v>641776.61</v>
      </c>
      <c r="D43" s="30">
        <v>90712.04</v>
      </c>
      <c r="E43" s="31">
        <v>551064.56999999995</v>
      </c>
      <c r="F43" s="32"/>
      <c r="G43" s="38">
        <f t="shared" si="0"/>
        <v>0.14134519486461183</v>
      </c>
    </row>
    <row r="44" spans="1:7">
      <c r="A44" s="28" t="s">
        <v>72</v>
      </c>
      <c r="B44" s="29" t="s">
        <v>73</v>
      </c>
      <c r="C44" s="30">
        <v>641776.61</v>
      </c>
      <c r="D44" s="30">
        <v>90712.04</v>
      </c>
      <c r="E44" s="31">
        <v>551064.56999999995</v>
      </c>
      <c r="F44" s="32"/>
      <c r="G44" s="38">
        <f t="shared" si="0"/>
        <v>0.14134519486461183</v>
      </c>
    </row>
    <row r="45" spans="1:7" ht="23.25">
      <c r="A45" s="28" t="s">
        <v>49</v>
      </c>
      <c r="B45" s="29" t="s">
        <v>74</v>
      </c>
      <c r="C45" s="30">
        <v>641776.61</v>
      </c>
      <c r="D45" s="30">
        <v>90712.04</v>
      </c>
      <c r="E45" s="31">
        <v>551064.56999999995</v>
      </c>
      <c r="F45" s="32"/>
      <c r="G45" s="38">
        <f t="shared" si="0"/>
        <v>0.14134519486461183</v>
      </c>
    </row>
    <row r="46" spans="1:7" ht="23.25">
      <c r="A46" s="28" t="s">
        <v>75</v>
      </c>
      <c r="B46" s="29" t="s">
        <v>76</v>
      </c>
      <c r="C46" s="30">
        <v>641776.61</v>
      </c>
      <c r="D46" s="30">
        <v>90712.04</v>
      </c>
      <c r="E46" s="31">
        <v>551064.56999999995</v>
      </c>
      <c r="F46" s="32"/>
      <c r="G46" s="38">
        <f t="shared" si="0"/>
        <v>0.14134519486461183</v>
      </c>
    </row>
    <row r="47" spans="1:7">
      <c r="A47" s="28" t="s">
        <v>26</v>
      </c>
      <c r="B47" s="29" t="s">
        <v>77</v>
      </c>
      <c r="C47" s="30">
        <v>424117</v>
      </c>
      <c r="D47" s="30">
        <v>70113.2</v>
      </c>
      <c r="E47" s="31">
        <v>354003.8</v>
      </c>
      <c r="F47" s="32"/>
      <c r="G47" s="38">
        <f t="shared" si="0"/>
        <v>0.16531570297818762</v>
      </c>
    </row>
    <row r="48" spans="1:7" ht="23.25">
      <c r="A48" s="28" t="s">
        <v>78</v>
      </c>
      <c r="B48" s="29" t="s">
        <v>79</v>
      </c>
      <c r="C48" s="30">
        <v>86475.21</v>
      </c>
      <c r="D48" s="30" t="s">
        <v>9</v>
      </c>
      <c r="E48" s="31">
        <v>86475.21</v>
      </c>
      <c r="F48" s="32"/>
      <c r="G48" s="38"/>
    </row>
    <row r="49" spans="1:7" ht="34.5">
      <c r="A49" s="28" t="s">
        <v>28</v>
      </c>
      <c r="B49" s="29" t="s">
        <v>80</v>
      </c>
      <c r="C49" s="30">
        <v>128083</v>
      </c>
      <c r="D49" s="30">
        <v>20598.84</v>
      </c>
      <c r="E49" s="31">
        <v>107484.16</v>
      </c>
      <c r="F49" s="32"/>
      <c r="G49" s="38">
        <f t="shared" si="0"/>
        <v>0.16082415308823186</v>
      </c>
    </row>
    <row r="50" spans="1:7">
      <c r="A50" s="28" t="s">
        <v>22</v>
      </c>
      <c r="B50" s="29" t="s">
        <v>81</v>
      </c>
      <c r="C50" s="30">
        <v>3101.4</v>
      </c>
      <c r="D50" s="30" t="s">
        <v>9</v>
      </c>
      <c r="E50" s="31">
        <v>3101.4</v>
      </c>
      <c r="F50" s="32"/>
      <c r="G50" s="38"/>
    </row>
    <row r="51" spans="1:7" ht="23.25">
      <c r="A51" s="28" t="s">
        <v>82</v>
      </c>
      <c r="B51" s="29" t="s">
        <v>83</v>
      </c>
      <c r="C51" s="30">
        <v>50000</v>
      </c>
      <c r="D51" s="30" t="s">
        <v>9</v>
      </c>
      <c r="E51" s="31">
        <v>50000</v>
      </c>
      <c r="F51" s="32"/>
      <c r="G51" s="38"/>
    </row>
    <row r="52" spans="1:7" ht="23.25">
      <c r="A52" s="28" t="s">
        <v>84</v>
      </c>
      <c r="B52" s="29" t="s">
        <v>85</v>
      </c>
      <c r="C52" s="30">
        <v>50000</v>
      </c>
      <c r="D52" s="30" t="s">
        <v>9</v>
      </c>
      <c r="E52" s="31">
        <v>50000</v>
      </c>
      <c r="F52" s="32"/>
      <c r="G52" s="38"/>
    </row>
    <row r="53" spans="1:7" ht="23.25">
      <c r="A53" s="28" t="s">
        <v>86</v>
      </c>
      <c r="B53" s="29" t="s">
        <v>87</v>
      </c>
      <c r="C53" s="30">
        <v>50000</v>
      </c>
      <c r="D53" s="30" t="s">
        <v>9</v>
      </c>
      <c r="E53" s="31">
        <v>50000</v>
      </c>
      <c r="F53" s="32"/>
      <c r="G53" s="38"/>
    </row>
    <row r="54" spans="1:7" ht="23.25">
      <c r="A54" s="28" t="s">
        <v>88</v>
      </c>
      <c r="B54" s="29" t="s">
        <v>89</v>
      </c>
      <c r="C54" s="30">
        <v>50000</v>
      </c>
      <c r="D54" s="30" t="s">
        <v>9</v>
      </c>
      <c r="E54" s="31">
        <v>50000</v>
      </c>
      <c r="F54" s="32"/>
      <c r="G54" s="38"/>
    </row>
    <row r="55" spans="1:7">
      <c r="A55" s="28" t="s">
        <v>22</v>
      </c>
      <c r="B55" s="29" t="s">
        <v>90</v>
      </c>
      <c r="C55" s="30">
        <v>50000</v>
      </c>
      <c r="D55" s="30" t="s">
        <v>9</v>
      </c>
      <c r="E55" s="31">
        <v>50000</v>
      </c>
      <c r="F55" s="32"/>
      <c r="G55" s="38"/>
    </row>
    <row r="56" spans="1:7">
      <c r="A56" s="28" t="s">
        <v>91</v>
      </c>
      <c r="B56" s="29" t="s">
        <v>92</v>
      </c>
      <c r="C56" s="30">
        <v>34131660.710000001</v>
      </c>
      <c r="D56" s="30">
        <v>3364898.7</v>
      </c>
      <c r="E56" s="31">
        <v>30766762.010000002</v>
      </c>
      <c r="F56" s="32"/>
      <c r="G56" s="38">
        <f t="shared" si="0"/>
        <v>9.8585847568036483E-2</v>
      </c>
    </row>
    <row r="57" spans="1:7">
      <c r="A57" s="28" t="s">
        <v>93</v>
      </c>
      <c r="B57" s="29" t="s">
        <v>94</v>
      </c>
      <c r="C57" s="30">
        <v>3714230.46</v>
      </c>
      <c r="D57" s="30">
        <v>136062.58000000002</v>
      </c>
      <c r="E57" s="31">
        <v>3578167.88</v>
      </c>
      <c r="F57" s="32"/>
      <c r="G57" s="38">
        <f t="shared" si="0"/>
        <v>3.6632778031764894E-2</v>
      </c>
    </row>
    <row r="58" spans="1:7">
      <c r="A58" s="28" t="s">
        <v>95</v>
      </c>
      <c r="B58" s="29" t="s">
        <v>96</v>
      </c>
      <c r="C58" s="30">
        <v>3714230.46</v>
      </c>
      <c r="D58" s="30">
        <v>136062.58000000002</v>
      </c>
      <c r="E58" s="31">
        <v>3578167.88</v>
      </c>
      <c r="F58" s="32"/>
      <c r="G58" s="38">
        <f t="shared" si="0"/>
        <v>3.6632778031764894E-2</v>
      </c>
    </row>
    <row r="59" spans="1:7" ht="34.5">
      <c r="A59" s="28" t="s">
        <v>97</v>
      </c>
      <c r="B59" s="29" t="s">
        <v>98</v>
      </c>
      <c r="C59" s="30">
        <v>581526</v>
      </c>
      <c r="D59" s="30">
        <v>42074</v>
      </c>
      <c r="E59" s="31">
        <v>539452</v>
      </c>
      <c r="F59" s="32"/>
      <c r="G59" s="38">
        <f t="shared" si="0"/>
        <v>7.2351021278498295E-2</v>
      </c>
    </row>
    <row r="60" spans="1:7">
      <c r="A60" s="28" t="s">
        <v>22</v>
      </c>
      <c r="B60" s="29" t="s">
        <v>99</v>
      </c>
      <c r="C60" s="30">
        <v>581526</v>
      </c>
      <c r="D60" s="30">
        <v>42074</v>
      </c>
      <c r="E60" s="31">
        <v>539452</v>
      </c>
      <c r="F60" s="32"/>
      <c r="G60" s="38">
        <f t="shared" si="0"/>
        <v>7.2351021278498295E-2</v>
      </c>
    </row>
    <row r="61" spans="1:7">
      <c r="A61" s="28" t="s">
        <v>100</v>
      </c>
      <c r="B61" s="29" t="s">
        <v>101</v>
      </c>
      <c r="C61" s="30">
        <v>1100000</v>
      </c>
      <c r="D61" s="30">
        <v>50053.120000000003</v>
      </c>
      <c r="E61" s="31">
        <v>1049946.8799999999</v>
      </c>
      <c r="F61" s="32"/>
      <c r="G61" s="38">
        <f t="shared" si="0"/>
        <v>4.5502836363636369E-2</v>
      </c>
    </row>
    <row r="62" spans="1:7">
      <c r="A62" s="28" t="s">
        <v>22</v>
      </c>
      <c r="B62" s="29" t="s">
        <v>102</v>
      </c>
      <c r="C62" s="30">
        <v>1100000</v>
      </c>
      <c r="D62" s="30">
        <v>50053.120000000003</v>
      </c>
      <c r="E62" s="31">
        <v>1049946.8799999999</v>
      </c>
      <c r="F62" s="32"/>
      <c r="G62" s="38">
        <f t="shared" si="0"/>
        <v>4.5502836363636369E-2</v>
      </c>
    </row>
    <row r="63" spans="1:7" ht="34.5">
      <c r="A63" s="28" t="s">
        <v>97</v>
      </c>
      <c r="B63" s="29" t="s">
        <v>103</v>
      </c>
      <c r="C63" s="30">
        <v>2003910.46</v>
      </c>
      <c r="D63" s="30">
        <v>43935.46</v>
      </c>
      <c r="E63" s="31">
        <v>1959975</v>
      </c>
      <c r="F63" s="32"/>
      <c r="G63" s="38">
        <f t="shared" si="0"/>
        <v>2.1924861852360408E-2</v>
      </c>
    </row>
    <row r="64" spans="1:7">
      <c r="A64" s="28" t="s">
        <v>22</v>
      </c>
      <c r="B64" s="29" t="s">
        <v>104</v>
      </c>
      <c r="C64" s="30">
        <v>2003910.46</v>
      </c>
      <c r="D64" s="30">
        <v>43935.46</v>
      </c>
      <c r="E64" s="31">
        <v>1959975</v>
      </c>
      <c r="F64" s="32"/>
      <c r="G64" s="38">
        <f t="shared" si="0"/>
        <v>2.1924861852360408E-2</v>
      </c>
    </row>
    <row r="65" spans="1:7" ht="34.5">
      <c r="A65" s="28" t="s">
        <v>105</v>
      </c>
      <c r="B65" s="29" t="s">
        <v>106</v>
      </c>
      <c r="C65" s="30">
        <v>28794</v>
      </c>
      <c r="D65" s="30" t="s">
        <v>9</v>
      </c>
      <c r="E65" s="31">
        <v>28794</v>
      </c>
      <c r="F65" s="32"/>
      <c r="G65" s="38"/>
    </row>
    <row r="66" spans="1:7">
      <c r="A66" s="28" t="s">
        <v>22</v>
      </c>
      <c r="B66" s="29" t="s">
        <v>107</v>
      </c>
      <c r="C66" s="30">
        <v>28794</v>
      </c>
      <c r="D66" s="30" t="s">
        <v>9</v>
      </c>
      <c r="E66" s="31">
        <v>28794</v>
      </c>
      <c r="F66" s="32"/>
      <c r="G66" s="38"/>
    </row>
    <row r="67" spans="1:7">
      <c r="A67" s="28" t="s">
        <v>108</v>
      </c>
      <c r="B67" s="29" t="s">
        <v>109</v>
      </c>
      <c r="C67" s="30">
        <v>23252050.250000004</v>
      </c>
      <c r="D67" s="30">
        <v>3198000</v>
      </c>
      <c r="E67" s="31">
        <v>20054050.250000004</v>
      </c>
      <c r="F67" s="32"/>
      <c r="G67" s="38">
        <f t="shared" si="0"/>
        <v>0.13753625876496631</v>
      </c>
    </row>
    <row r="68" spans="1:7">
      <c r="A68" s="28" t="s">
        <v>95</v>
      </c>
      <c r="B68" s="29" t="s">
        <v>110</v>
      </c>
      <c r="C68" s="30">
        <v>23252050.250000004</v>
      </c>
      <c r="D68" s="30">
        <v>3198000</v>
      </c>
      <c r="E68" s="31">
        <v>20054050.250000004</v>
      </c>
      <c r="F68" s="32"/>
      <c r="G68" s="38">
        <f t="shared" si="0"/>
        <v>0.13753625876496631</v>
      </c>
    </row>
    <row r="69" spans="1:7" ht="23.25">
      <c r="A69" s="28" t="s">
        <v>111</v>
      </c>
      <c r="B69" s="29" t="s">
        <v>112</v>
      </c>
      <c r="C69" s="30">
        <v>9825000</v>
      </c>
      <c r="D69" s="30">
        <v>3198000</v>
      </c>
      <c r="E69" s="31">
        <v>6627000</v>
      </c>
      <c r="F69" s="32"/>
      <c r="G69" s="38">
        <f t="shared" si="0"/>
        <v>0.32549618320610685</v>
      </c>
    </row>
    <row r="70" spans="1:7">
      <c r="A70" s="28" t="s">
        <v>22</v>
      </c>
      <c r="B70" s="29" t="s">
        <v>113</v>
      </c>
      <c r="C70" s="30">
        <v>9825000</v>
      </c>
      <c r="D70" s="30">
        <v>3198000</v>
      </c>
      <c r="E70" s="31">
        <v>6627000</v>
      </c>
      <c r="F70" s="32"/>
      <c r="G70" s="38">
        <f t="shared" si="0"/>
        <v>0.32549618320610685</v>
      </c>
    </row>
    <row r="71" spans="1:7" ht="45.75">
      <c r="A71" s="28" t="s">
        <v>114</v>
      </c>
      <c r="B71" s="29" t="s">
        <v>115</v>
      </c>
      <c r="C71" s="30">
        <v>12755697.74</v>
      </c>
      <c r="D71" s="30" t="s">
        <v>9</v>
      </c>
      <c r="E71" s="31">
        <v>12755697.74</v>
      </c>
      <c r="F71" s="32"/>
      <c r="G71" s="38"/>
    </row>
    <row r="72" spans="1:7">
      <c r="A72" s="28" t="s">
        <v>22</v>
      </c>
      <c r="B72" s="29" t="s">
        <v>116</v>
      </c>
      <c r="C72" s="30">
        <v>12755697.74</v>
      </c>
      <c r="D72" s="30" t="s">
        <v>9</v>
      </c>
      <c r="E72" s="31">
        <v>12755697.74</v>
      </c>
      <c r="F72" s="32"/>
      <c r="G72" s="38"/>
    </row>
    <row r="73" spans="1:7" ht="45.75">
      <c r="A73" s="28" t="s">
        <v>117</v>
      </c>
      <c r="B73" s="29" t="s">
        <v>118</v>
      </c>
      <c r="C73" s="30">
        <v>671352.51</v>
      </c>
      <c r="D73" s="30" t="s">
        <v>9</v>
      </c>
      <c r="E73" s="31">
        <v>671352.51</v>
      </c>
      <c r="F73" s="32"/>
      <c r="G73" s="38"/>
    </row>
    <row r="74" spans="1:7">
      <c r="A74" s="28" t="s">
        <v>22</v>
      </c>
      <c r="B74" s="29" t="s">
        <v>119</v>
      </c>
      <c r="C74" s="30">
        <v>671352.51</v>
      </c>
      <c r="D74" s="30" t="s">
        <v>9</v>
      </c>
      <c r="E74" s="31">
        <v>671352.51</v>
      </c>
      <c r="F74" s="32"/>
      <c r="G74" s="38"/>
    </row>
    <row r="75" spans="1:7">
      <c r="A75" s="28" t="s">
        <v>120</v>
      </c>
      <c r="B75" s="29" t="s">
        <v>121</v>
      </c>
      <c r="C75" s="30">
        <v>6570380</v>
      </c>
      <c r="D75" s="30">
        <v>30836.12</v>
      </c>
      <c r="E75" s="31">
        <v>6539543.8799999999</v>
      </c>
      <c r="F75" s="32"/>
      <c r="G75" s="38">
        <f t="shared" ref="G73:G136" si="1">D75/C75</f>
        <v>4.693201915262131E-3</v>
      </c>
    </row>
    <row r="76" spans="1:7" ht="23.25">
      <c r="A76" s="28" t="s">
        <v>49</v>
      </c>
      <c r="B76" s="29" t="s">
        <v>122</v>
      </c>
      <c r="C76" s="30">
        <v>6570380</v>
      </c>
      <c r="D76" s="30">
        <v>30836.12</v>
      </c>
      <c r="E76" s="31">
        <v>6539543.8799999999</v>
      </c>
      <c r="F76" s="32"/>
      <c r="G76" s="38">
        <f t="shared" si="1"/>
        <v>4.693201915262131E-3</v>
      </c>
    </row>
    <row r="77" spans="1:7">
      <c r="A77" s="28" t="s">
        <v>65</v>
      </c>
      <c r="B77" s="29" t="s">
        <v>123</v>
      </c>
      <c r="C77" s="30">
        <v>150200</v>
      </c>
      <c r="D77" s="30">
        <v>30836.12</v>
      </c>
      <c r="E77" s="31">
        <v>119363.88</v>
      </c>
      <c r="F77" s="32"/>
      <c r="G77" s="38">
        <f t="shared" si="1"/>
        <v>0.20530039946737683</v>
      </c>
    </row>
    <row r="78" spans="1:7" ht="23.25">
      <c r="A78" s="28" t="s">
        <v>124</v>
      </c>
      <c r="B78" s="29" t="s">
        <v>125</v>
      </c>
      <c r="C78" s="30">
        <v>150193.29999999999</v>
      </c>
      <c r="D78" s="30">
        <v>30829.42</v>
      </c>
      <c r="E78" s="31">
        <v>119363.88</v>
      </c>
      <c r="F78" s="32"/>
      <c r="G78" s="38">
        <f t="shared" si="1"/>
        <v>0.20526494856960997</v>
      </c>
    </row>
    <row r="79" spans="1:7">
      <c r="A79" s="28" t="s">
        <v>55</v>
      </c>
      <c r="B79" s="29" t="s">
        <v>126</v>
      </c>
      <c r="C79" s="30">
        <v>6.7</v>
      </c>
      <c r="D79" s="30">
        <v>6.7</v>
      </c>
      <c r="E79" s="31" t="s">
        <v>9</v>
      </c>
      <c r="F79" s="32"/>
      <c r="G79" s="38">
        <f t="shared" si="1"/>
        <v>1</v>
      </c>
    </row>
    <row r="80" spans="1:7" ht="45.75">
      <c r="A80" s="28" t="s">
        <v>127</v>
      </c>
      <c r="B80" s="29" t="s">
        <v>128</v>
      </c>
      <c r="C80" s="30">
        <v>30331.599999999999</v>
      </c>
      <c r="D80" s="30" t="s">
        <v>9</v>
      </c>
      <c r="E80" s="31">
        <v>30331.599999999999</v>
      </c>
      <c r="F80" s="32"/>
      <c r="G80" s="38"/>
    </row>
    <row r="81" spans="1:7" ht="23.25">
      <c r="A81" s="28" t="s">
        <v>124</v>
      </c>
      <c r="B81" s="29" t="s">
        <v>129</v>
      </c>
      <c r="C81" s="30">
        <v>30331.599999999999</v>
      </c>
      <c r="D81" s="30" t="s">
        <v>9</v>
      </c>
      <c r="E81" s="31">
        <v>30331.599999999999</v>
      </c>
      <c r="F81" s="32"/>
      <c r="G81" s="38"/>
    </row>
    <row r="82" spans="1:7" ht="45.75">
      <c r="A82" s="28" t="s">
        <v>130</v>
      </c>
      <c r="B82" s="29" t="s">
        <v>131</v>
      </c>
      <c r="C82" s="30">
        <v>1596.4</v>
      </c>
      <c r="D82" s="30" t="s">
        <v>9</v>
      </c>
      <c r="E82" s="31">
        <v>1596.4</v>
      </c>
      <c r="F82" s="32"/>
      <c r="G82" s="38"/>
    </row>
    <row r="83" spans="1:7" ht="23.25">
      <c r="A83" s="28" t="s">
        <v>124</v>
      </c>
      <c r="B83" s="29" t="s">
        <v>132</v>
      </c>
      <c r="C83" s="30">
        <v>1596.4</v>
      </c>
      <c r="D83" s="30" t="s">
        <v>9</v>
      </c>
      <c r="E83" s="31">
        <v>1596.4</v>
      </c>
      <c r="F83" s="32"/>
      <c r="G83" s="38"/>
    </row>
    <row r="84" spans="1:7" ht="34.5">
      <c r="A84" s="28" t="s">
        <v>133</v>
      </c>
      <c r="B84" s="29" t="s">
        <v>134</v>
      </c>
      <c r="C84" s="30">
        <v>6388252</v>
      </c>
      <c r="D84" s="30" t="s">
        <v>9</v>
      </c>
      <c r="E84" s="31">
        <v>6388252</v>
      </c>
      <c r="F84" s="32"/>
      <c r="G84" s="38"/>
    </row>
    <row r="85" spans="1:7">
      <c r="A85" s="28" t="s">
        <v>22</v>
      </c>
      <c r="B85" s="29" t="s">
        <v>135</v>
      </c>
      <c r="C85" s="30">
        <v>6388252</v>
      </c>
      <c r="D85" s="30" t="s">
        <v>9</v>
      </c>
      <c r="E85" s="31">
        <v>6388252</v>
      </c>
      <c r="F85" s="32"/>
      <c r="G85" s="38"/>
    </row>
    <row r="86" spans="1:7">
      <c r="A86" s="28" t="s">
        <v>136</v>
      </c>
      <c r="B86" s="29" t="s">
        <v>137</v>
      </c>
      <c r="C86" s="30">
        <v>595000</v>
      </c>
      <c r="D86" s="30" t="s">
        <v>9</v>
      </c>
      <c r="E86" s="31">
        <v>595000</v>
      </c>
      <c r="F86" s="32"/>
      <c r="G86" s="38"/>
    </row>
    <row r="87" spans="1:7" ht="23.25">
      <c r="A87" s="28" t="s">
        <v>60</v>
      </c>
      <c r="B87" s="29" t="s">
        <v>138</v>
      </c>
      <c r="C87" s="30">
        <v>595000</v>
      </c>
      <c r="D87" s="30" t="s">
        <v>9</v>
      </c>
      <c r="E87" s="31">
        <v>595000</v>
      </c>
      <c r="F87" s="32"/>
      <c r="G87" s="38"/>
    </row>
    <row r="88" spans="1:7">
      <c r="A88" s="28" t="s">
        <v>65</v>
      </c>
      <c r="B88" s="29" t="s">
        <v>139</v>
      </c>
      <c r="C88" s="30">
        <v>595000</v>
      </c>
      <c r="D88" s="30" t="s">
        <v>9</v>
      </c>
      <c r="E88" s="31">
        <v>595000</v>
      </c>
      <c r="F88" s="32"/>
      <c r="G88" s="38"/>
    </row>
    <row r="89" spans="1:7">
      <c r="A89" s="28" t="s">
        <v>22</v>
      </c>
      <c r="B89" s="29" t="s">
        <v>140</v>
      </c>
      <c r="C89" s="30">
        <v>595000</v>
      </c>
      <c r="D89" s="30" t="s">
        <v>9</v>
      </c>
      <c r="E89" s="31">
        <v>595000</v>
      </c>
      <c r="F89" s="32"/>
      <c r="G89" s="38"/>
    </row>
    <row r="90" spans="1:7">
      <c r="A90" s="28" t="s">
        <v>141</v>
      </c>
      <c r="B90" s="29" t="s">
        <v>142</v>
      </c>
      <c r="C90" s="30">
        <v>48737207.190000005</v>
      </c>
      <c r="D90" s="30">
        <v>10234118.700000001</v>
      </c>
      <c r="E90" s="31">
        <v>38503088.490000002</v>
      </c>
      <c r="F90" s="32"/>
      <c r="G90" s="38">
        <f t="shared" si="1"/>
        <v>0.2099857437481534</v>
      </c>
    </row>
    <row r="91" spans="1:7">
      <c r="A91" s="28" t="s">
        <v>143</v>
      </c>
      <c r="B91" s="29" t="s">
        <v>144</v>
      </c>
      <c r="C91" s="30">
        <v>9201931</v>
      </c>
      <c r="D91" s="30">
        <v>1797524.8599999999</v>
      </c>
      <c r="E91" s="31">
        <v>7404406.1399999997</v>
      </c>
      <c r="F91" s="32"/>
      <c r="G91" s="38">
        <f t="shared" si="1"/>
        <v>0.19534213634073108</v>
      </c>
    </row>
    <row r="92" spans="1:7">
      <c r="A92" s="28" t="s">
        <v>95</v>
      </c>
      <c r="B92" s="29" t="s">
        <v>145</v>
      </c>
      <c r="C92" s="30">
        <v>8159141</v>
      </c>
      <c r="D92" s="30">
        <v>1641059.13</v>
      </c>
      <c r="E92" s="31">
        <v>6518081.8700000001</v>
      </c>
      <c r="F92" s="32"/>
      <c r="G92" s="38">
        <f t="shared" si="1"/>
        <v>0.20113136051944683</v>
      </c>
    </row>
    <row r="93" spans="1:7" ht="23.25">
      <c r="A93" s="28" t="s">
        <v>146</v>
      </c>
      <c r="B93" s="29" t="s">
        <v>147</v>
      </c>
      <c r="C93" s="30">
        <v>2562800</v>
      </c>
      <c r="D93" s="30">
        <v>449050.76</v>
      </c>
      <c r="E93" s="31">
        <v>2113749.2400000002</v>
      </c>
      <c r="F93" s="32"/>
      <c r="G93" s="38">
        <f t="shared" si="1"/>
        <v>0.17521880755423755</v>
      </c>
    </row>
    <row r="94" spans="1:7">
      <c r="A94" s="28" t="s">
        <v>22</v>
      </c>
      <c r="B94" s="29" t="s">
        <v>148</v>
      </c>
      <c r="C94" s="30">
        <v>810000</v>
      </c>
      <c r="D94" s="30">
        <v>153353.21</v>
      </c>
      <c r="E94" s="31">
        <v>656646.79</v>
      </c>
      <c r="F94" s="32"/>
      <c r="G94" s="38">
        <f t="shared" si="1"/>
        <v>0.18932495061728394</v>
      </c>
    </row>
    <row r="95" spans="1:7">
      <c r="A95" s="28" t="s">
        <v>149</v>
      </c>
      <c r="B95" s="29" t="s">
        <v>150</v>
      </c>
      <c r="C95" s="30">
        <v>1722800</v>
      </c>
      <c r="D95" s="30">
        <v>292842.67</v>
      </c>
      <c r="E95" s="31">
        <v>1429957.33</v>
      </c>
      <c r="F95" s="32"/>
      <c r="G95" s="38">
        <f t="shared" si="1"/>
        <v>0.16998065358718364</v>
      </c>
    </row>
    <row r="96" spans="1:7">
      <c r="A96" s="28" t="s">
        <v>55</v>
      </c>
      <c r="B96" s="29" t="s">
        <v>151</v>
      </c>
      <c r="C96" s="30">
        <v>30000</v>
      </c>
      <c r="D96" s="30">
        <v>2854.88</v>
      </c>
      <c r="E96" s="31">
        <v>27145.119999999999</v>
      </c>
      <c r="F96" s="32"/>
      <c r="G96" s="38">
        <f t="shared" si="1"/>
        <v>9.5162666666666673E-2</v>
      </c>
    </row>
    <row r="97" spans="1:7">
      <c r="A97" s="28" t="s">
        <v>152</v>
      </c>
      <c r="B97" s="29" t="s">
        <v>153</v>
      </c>
      <c r="C97" s="30">
        <v>200000</v>
      </c>
      <c r="D97" s="30">
        <v>150000</v>
      </c>
      <c r="E97" s="31">
        <v>50000</v>
      </c>
      <c r="F97" s="32"/>
      <c r="G97" s="38">
        <f t="shared" si="1"/>
        <v>0.75</v>
      </c>
    </row>
    <row r="98" spans="1:7" ht="23.25">
      <c r="A98" s="28" t="s">
        <v>154</v>
      </c>
      <c r="B98" s="29" t="s">
        <v>155</v>
      </c>
      <c r="C98" s="30">
        <v>150000</v>
      </c>
      <c r="D98" s="30">
        <v>150000</v>
      </c>
      <c r="E98" s="31" t="s">
        <v>9</v>
      </c>
      <c r="F98" s="32"/>
      <c r="G98" s="38">
        <f t="shared" si="1"/>
        <v>1</v>
      </c>
    </row>
    <row r="99" spans="1:7">
      <c r="A99" s="28" t="s">
        <v>22</v>
      </c>
      <c r="B99" s="29" t="s">
        <v>156</v>
      </c>
      <c r="C99" s="30">
        <v>50000</v>
      </c>
      <c r="D99" s="30" t="s">
        <v>9</v>
      </c>
      <c r="E99" s="31">
        <v>50000</v>
      </c>
      <c r="F99" s="32"/>
      <c r="G99" s="38"/>
    </row>
    <row r="100" spans="1:7" ht="23.25">
      <c r="A100" s="28" t="s">
        <v>157</v>
      </c>
      <c r="B100" s="29" t="s">
        <v>158</v>
      </c>
      <c r="C100" s="30">
        <v>1029000</v>
      </c>
      <c r="D100" s="30">
        <v>789000</v>
      </c>
      <c r="E100" s="31">
        <v>240000</v>
      </c>
      <c r="F100" s="32"/>
      <c r="G100" s="38">
        <f t="shared" si="1"/>
        <v>0.76676384839650147</v>
      </c>
    </row>
    <row r="101" spans="1:7">
      <c r="A101" s="28" t="s">
        <v>22</v>
      </c>
      <c r="B101" s="29" t="s">
        <v>159</v>
      </c>
      <c r="C101" s="30">
        <v>1029000</v>
      </c>
      <c r="D101" s="30">
        <v>789000</v>
      </c>
      <c r="E101" s="31">
        <v>240000</v>
      </c>
      <c r="F101" s="32"/>
      <c r="G101" s="38">
        <f t="shared" si="1"/>
        <v>0.76676384839650147</v>
      </c>
    </row>
    <row r="102" spans="1:7" ht="45.75">
      <c r="A102" s="28" t="s">
        <v>160</v>
      </c>
      <c r="B102" s="29" t="s">
        <v>161</v>
      </c>
      <c r="C102" s="30">
        <v>710916</v>
      </c>
      <c r="D102" s="30">
        <v>111956.21</v>
      </c>
      <c r="E102" s="31">
        <v>598959.79</v>
      </c>
      <c r="F102" s="32"/>
      <c r="G102" s="38">
        <f t="shared" si="1"/>
        <v>0.15748162933454868</v>
      </c>
    </row>
    <row r="103" spans="1:7">
      <c r="A103" s="28" t="s">
        <v>22</v>
      </c>
      <c r="B103" s="29" t="s">
        <v>162</v>
      </c>
      <c r="C103" s="30">
        <v>710916</v>
      </c>
      <c r="D103" s="30">
        <v>111956.21</v>
      </c>
      <c r="E103" s="31">
        <v>598959.79</v>
      </c>
      <c r="F103" s="32"/>
      <c r="G103" s="38">
        <f t="shared" si="1"/>
        <v>0.15748162933454868</v>
      </c>
    </row>
    <row r="104" spans="1:7" ht="23.25">
      <c r="A104" s="28" t="s">
        <v>163</v>
      </c>
      <c r="B104" s="29" t="s">
        <v>164</v>
      </c>
      <c r="C104" s="30">
        <v>1320000</v>
      </c>
      <c r="D104" s="30" t="s">
        <v>9</v>
      </c>
      <c r="E104" s="31">
        <v>1320000</v>
      </c>
      <c r="F104" s="32"/>
      <c r="G104" s="38"/>
    </row>
    <row r="105" spans="1:7">
      <c r="A105" s="28" t="s">
        <v>22</v>
      </c>
      <c r="B105" s="29" t="s">
        <v>165</v>
      </c>
      <c r="C105" s="30">
        <v>1320000</v>
      </c>
      <c r="D105" s="30" t="s">
        <v>9</v>
      </c>
      <c r="E105" s="31">
        <v>1320000</v>
      </c>
      <c r="F105" s="32"/>
      <c r="G105" s="38"/>
    </row>
    <row r="106" spans="1:7" ht="34.5">
      <c r="A106" s="28" t="s">
        <v>166</v>
      </c>
      <c r="B106" s="29" t="s">
        <v>167</v>
      </c>
      <c r="C106" s="30">
        <v>895731</v>
      </c>
      <c r="D106" s="30">
        <v>141052.16</v>
      </c>
      <c r="E106" s="31">
        <v>754678.84</v>
      </c>
      <c r="F106" s="32"/>
      <c r="G106" s="38">
        <f t="shared" si="1"/>
        <v>0.15747156233288789</v>
      </c>
    </row>
    <row r="107" spans="1:7">
      <c r="A107" s="28" t="s">
        <v>22</v>
      </c>
      <c r="B107" s="29" t="s">
        <v>168</v>
      </c>
      <c r="C107" s="30">
        <v>895731</v>
      </c>
      <c r="D107" s="30">
        <v>141052.16</v>
      </c>
      <c r="E107" s="31">
        <v>754678.84</v>
      </c>
      <c r="F107" s="32"/>
      <c r="G107" s="38">
        <f t="shared" si="1"/>
        <v>0.15747156233288789</v>
      </c>
    </row>
    <row r="108" spans="1:7" ht="23.25">
      <c r="A108" s="28" t="s">
        <v>169</v>
      </c>
      <c r="B108" s="29" t="s">
        <v>170</v>
      </c>
      <c r="C108" s="30">
        <v>1440694</v>
      </c>
      <c r="D108" s="30" t="s">
        <v>9</v>
      </c>
      <c r="E108" s="31">
        <v>1440694</v>
      </c>
      <c r="F108" s="32"/>
      <c r="G108" s="38"/>
    </row>
    <row r="109" spans="1:7">
      <c r="A109" s="28" t="s">
        <v>22</v>
      </c>
      <c r="B109" s="29" t="s">
        <v>171</v>
      </c>
      <c r="C109" s="30">
        <v>1440694</v>
      </c>
      <c r="D109" s="30" t="s">
        <v>9</v>
      </c>
      <c r="E109" s="31">
        <v>1440694</v>
      </c>
      <c r="F109" s="32"/>
      <c r="G109" s="38"/>
    </row>
    <row r="110" spans="1:7" ht="23.25">
      <c r="A110" s="28" t="s">
        <v>60</v>
      </c>
      <c r="B110" s="29" t="s">
        <v>172</v>
      </c>
      <c r="C110" s="30">
        <v>1042790</v>
      </c>
      <c r="D110" s="30">
        <v>156465.73000000001</v>
      </c>
      <c r="E110" s="31">
        <v>886324.27</v>
      </c>
      <c r="F110" s="32"/>
      <c r="G110" s="38">
        <f t="shared" si="1"/>
        <v>0.15004529195715341</v>
      </c>
    </row>
    <row r="111" spans="1:7">
      <c r="A111" s="28" t="s">
        <v>65</v>
      </c>
      <c r="B111" s="29" t="s">
        <v>173</v>
      </c>
      <c r="C111" s="30">
        <v>392790</v>
      </c>
      <c r="D111" s="30">
        <v>156465.73000000001</v>
      </c>
      <c r="E111" s="31">
        <v>236324.27</v>
      </c>
      <c r="F111" s="32"/>
      <c r="G111" s="38">
        <f t="shared" si="1"/>
        <v>0.39834448433004915</v>
      </c>
    </row>
    <row r="112" spans="1:7">
      <c r="A112" s="28" t="s">
        <v>22</v>
      </c>
      <c r="B112" s="29" t="s">
        <v>174</v>
      </c>
      <c r="C112" s="30">
        <v>392790</v>
      </c>
      <c r="D112" s="30">
        <v>156465.73000000001</v>
      </c>
      <c r="E112" s="31">
        <v>236324.27</v>
      </c>
      <c r="F112" s="32"/>
      <c r="G112" s="38">
        <f t="shared" si="1"/>
        <v>0.39834448433004915</v>
      </c>
    </row>
    <row r="113" spans="1:7" ht="57">
      <c r="A113" s="28" t="s">
        <v>175</v>
      </c>
      <c r="B113" s="29" t="s">
        <v>176</v>
      </c>
      <c r="C113" s="30">
        <v>150000</v>
      </c>
      <c r="D113" s="30" t="s">
        <v>9</v>
      </c>
      <c r="E113" s="31">
        <v>150000</v>
      </c>
      <c r="F113" s="32"/>
      <c r="G113" s="38"/>
    </row>
    <row r="114" spans="1:7" ht="34.5">
      <c r="A114" s="28" t="s">
        <v>177</v>
      </c>
      <c r="B114" s="29" t="s">
        <v>178</v>
      </c>
      <c r="C114" s="30">
        <v>150000</v>
      </c>
      <c r="D114" s="30" t="s">
        <v>9</v>
      </c>
      <c r="E114" s="31">
        <v>150000</v>
      </c>
      <c r="F114" s="32"/>
      <c r="G114" s="38"/>
    </row>
    <row r="115" spans="1:7" ht="23.25">
      <c r="A115" s="28" t="s">
        <v>62</v>
      </c>
      <c r="B115" s="29" t="s">
        <v>179</v>
      </c>
      <c r="C115" s="30">
        <v>300000</v>
      </c>
      <c r="D115" s="30" t="s">
        <v>9</v>
      </c>
      <c r="E115" s="31">
        <v>300000</v>
      </c>
      <c r="F115" s="32"/>
      <c r="G115" s="38"/>
    </row>
    <row r="116" spans="1:7">
      <c r="A116" s="28" t="s">
        <v>22</v>
      </c>
      <c r="B116" s="29" t="s">
        <v>180</v>
      </c>
      <c r="C116" s="30">
        <v>300000</v>
      </c>
      <c r="D116" s="30" t="s">
        <v>9</v>
      </c>
      <c r="E116" s="31">
        <v>300000</v>
      </c>
      <c r="F116" s="32"/>
      <c r="G116" s="38"/>
    </row>
    <row r="117" spans="1:7">
      <c r="A117" s="28" t="s">
        <v>65</v>
      </c>
      <c r="B117" s="29" t="s">
        <v>181</v>
      </c>
      <c r="C117" s="30">
        <v>200000</v>
      </c>
      <c r="D117" s="30" t="s">
        <v>9</v>
      </c>
      <c r="E117" s="31">
        <v>200000</v>
      </c>
      <c r="F117" s="32"/>
      <c r="G117" s="38"/>
    </row>
    <row r="118" spans="1:7">
      <c r="A118" s="28" t="s">
        <v>22</v>
      </c>
      <c r="B118" s="29" t="s">
        <v>182</v>
      </c>
      <c r="C118" s="30">
        <v>200000</v>
      </c>
      <c r="D118" s="30" t="s">
        <v>9</v>
      </c>
      <c r="E118" s="31">
        <v>200000</v>
      </c>
      <c r="F118" s="32"/>
      <c r="G118" s="38"/>
    </row>
    <row r="119" spans="1:7">
      <c r="A119" s="28" t="s">
        <v>183</v>
      </c>
      <c r="B119" s="29" t="s">
        <v>184</v>
      </c>
      <c r="C119" s="30">
        <v>3704242.59</v>
      </c>
      <c r="D119" s="30">
        <v>2397567.17</v>
      </c>
      <c r="E119" s="31">
        <v>1306675.42</v>
      </c>
      <c r="F119" s="32"/>
      <c r="G119" s="38">
        <f t="shared" si="1"/>
        <v>0.64724896162915724</v>
      </c>
    </row>
    <row r="120" spans="1:7">
      <c r="A120" s="28" t="s">
        <v>95</v>
      </c>
      <c r="B120" s="29" t="s">
        <v>185</v>
      </c>
      <c r="C120" s="30">
        <v>1500000</v>
      </c>
      <c r="D120" s="30">
        <v>258525.8</v>
      </c>
      <c r="E120" s="31">
        <v>1241474.2</v>
      </c>
      <c r="F120" s="32"/>
      <c r="G120" s="38">
        <f t="shared" si="1"/>
        <v>0.17235053333333333</v>
      </c>
    </row>
    <row r="121" spans="1:7">
      <c r="A121" s="28" t="s">
        <v>65</v>
      </c>
      <c r="B121" s="29" t="s">
        <v>186</v>
      </c>
      <c r="C121" s="30">
        <v>92869.47</v>
      </c>
      <c r="D121" s="30">
        <v>73001.789999999994</v>
      </c>
      <c r="E121" s="31">
        <v>19867.68</v>
      </c>
      <c r="F121" s="32"/>
      <c r="G121" s="38">
        <f t="shared" si="1"/>
        <v>0.78606876942444048</v>
      </c>
    </row>
    <row r="122" spans="1:7">
      <c r="A122" s="28" t="s">
        <v>22</v>
      </c>
      <c r="B122" s="29" t="s">
        <v>187</v>
      </c>
      <c r="C122" s="30">
        <v>92869.47</v>
      </c>
      <c r="D122" s="30">
        <v>73001.789999999994</v>
      </c>
      <c r="E122" s="31">
        <v>19867.68</v>
      </c>
      <c r="F122" s="32"/>
      <c r="G122" s="38">
        <f t="shared" si="1"/>
        <v>0.78606876942444048</v>
      </c>
    </row>
    <row r="123" spans="1:7" ht="23.25">
      <c r="A123" s="28" t="s">
        <v>188</v>
      </c>
      <c r="B123" s="29" t="s">
        <v>189</v>
      </c>
      <c r="C123" s="30">
        <v>257130.53</v>
      </c>
      <c r="D123" s="30" t="s">
        <v>9</v>
      </c>
      <c r="E123" s="31">
        <v>257130.53</v>
      </c>
      <c r="F123" s="32"/>
      <c r="G123" s="38"/>
    </row>
    <row r="124" spans="1:7">
      <c r="A124" s="28" t="s">
        <v>22</v>
      </c>
      <c r="B124" s="29" t="s">
        <v>190</v>
      </c>
      <c r="C124" s="30">
        <v>257130.53</v>
      </c>
      <c r="D124" s="30" t="s">
        <v>9</v>
      </c>
      <c r="E124" s="31">
        <v>257130.53</v>
      </c>
      <c r="F124" s="32"/>
      <c r="G124" s="38"/>
    </row>
    <row r="125" spans="1:7" ht="23.25">
      <c r="A125" s="28" t="s">
        <v>191</v>
      </c>
      <c r="B125" s="29" t="s">
        <v>192</v>
      </c>
      <c r="C125" s="30">
        <v>1150000</v>
      </c>
      <c r="D125" s="30">
        <v>185524.01</v>
      </c>
      <c r="E125" s="31">
        <v>964475.99</v>
      </c>
      <c r="F125" s="32"/>
      <c r="G125" s="38">
        <f t="shared" si="1"/>
        <v>0.16132522608695654</v>
      </c>
    </row>
    <row r="126" spans="1:7" ht="45.75">
      <c r="A126" s="28" t="s">
        <v>193</v>
      </c>
      <c r="B126" s="29" t="s">
        <v>194</v>
      </c>
      <c r="C126" s="30">
        <v>1150000</v>
      </c>
      <c r="D126" s="30">
        <v>185524.01</v>
      </c>
      <c r="E126" s="31">
        <v>964475.99</v>
      </c>
      <c r="F126" s="32"/>
      <c r="G126" s="38">
        <f t="shared" si="1"/>
        <v>0.16132522608695654</v>
      </c>
    </row>
    <row r="127" spans="1:7" ht="23.25">
      <c r="A127" s="28" t="s">
        <v>49</v>
      </c>
      <c r="B127" s="29" t="s">
        <v>195</v>
      </c>
      <c r="C127" s="30">
        <v>2204242.59</v>
      </c>
      <c r="D127" s="30">
        <v>2139041.37</v>
      </c>
      <c r="E127" s="31">
        <v>65201.22</v>
      </c>
      <c r="F127" s="32"/>
      <c r="G127" s="38">
        <f t="shared" si="1"/>
        <v>0.97042012512787912</v>
      </c>
    </row>
    <row r="128" spans="1:7" ht="23.25">
      <c r="A128" s="28" t="s">
        <v>51</v>
      </c>
      <c r="B128" s="29" t="s">
        <v>196</v>
      </c>
      <c r="C128" s="30">
        <v>2204242.59</v>
      </c>
      <c r="D128" s="30">
        <v>2139041.37</v>
      </c>
      <c r="E128" s="31">
        <v>65201.22</v>
      </c>
      <c r="F128" s="32"/>
      <c r="G128" s="38">
        <f t="shared" si="1"/>
        <v>0.97042012512787912</v>
      </c>
    </row>
    <row r="129" spans="1:7">
      <c r="A129" s="28" t="s">
        <v>149</v>
      </c>
      <c r="B129" s="29" t="s">
        <v>197</v>
      </c>
      <c r="C129" s="30">
        <v>2139041.37</v>
      </c>
      <c r="D129" s="30">
        <v>2139041.37</v>
      </c>
      <c r="E129" s="31" t="s">
        <v>9</v>
      </c>
      <c r="F129" s="32"/>
      <c r="G129" s="38">
        <f t="shared" si="1"/>
        <v>1</v>
      </c>
    </row>
    <row r="130" spans="1:7" ht="23.25">
      <c r="A130" s="28" t="s">
        <v>198</v>
      </c>
      <c r="B130" s="29" t="s">
        <v>199</v>
      </c>
      <c r="C130" s="30">
        <v>65201.22</v>
      </c>
      <c r="D130" s="30" t="s">
        <v>9</v>
      </c>
      <c r="E130" s="31">
        <v>65201.22</v>
      </c>
      <c r="F130" s="32"/>
      <c r="G130" s="38"/>
    </row>
    <row r="131" spans="1:7">
      <c r="A131" s="28" t="s">
        <v>200</v>
      </c>
      <c r="B131" s="29" t="s">
        <v>201</v>
      </c>
      <c r="C131" s="30">
        <v>35681033.600000001</v>
      </c>
      <c r="D131" s="30">
        <v>5997323.6699999999</v>
      </c>
      <c r="E131" s="31">
        <v>29683709.93</v>
      </c>
      <c r="F131" s="32"/>
      <c r="G131" s="38">
        <f t="shared" si="1"/>
        <v>0.16808155663965968</v>
      </c>
    </row>
    <row r="132" spans="1:7">
      <c r="A132" s="28" t="s">
        <v>95</v>
      </c>
      <c r="B132" s="29" t="s">
        <v>202</v>
      </c>
      <c r="C132" s="30">
        <v>24423880</v>
      </c>
      <c r="D132" s="30">
        <v>5899323.6699999999</v>
      </c>
      <c r="E132" s="31">
        <v>18524556.330000002</v>
      </c>
      <c r="F132" s="32"/>
      <c r="G132" s="38">
        <f t="shared" si="1"/>
        <v>0.24153916863332114</v>
      </c>
    </row>
    <row r="133" spans="1:7">
      <c r="A133" s="28" t="s">
        <v>203</v>
      </c>
      <c r="B133" s="29" t="s">
        <v>204</v>
      </c>
      <c r="C133" s="30">
        <v>6010000</v>
      </c>
      <c r="D133" s="30">
        <v>1587074.96</v>
      </c>
      <c r="E133" s="31">
        <v>4422925.04</v>
      </c>
      <c r="F133" s="32"/>
      <c r="G133" s="38">
        <f t="shared" si="1"/>
        <v>0.2640723727121464</v>
      </c>
    </row>
    <row r="134" spans="1:7" ht="23.25">
      <c r="A134" s="28" t="s">
        <v>124</v>
      </c>
      <c r="B134" s="29" t="s">
        <v>205</v>
      </c>
      <c r="C134" s="30">
        <v>7000</v>
      </c>
      <c r="D134" s="30">
        <v>1703.99</v>
      </c>
      <c r="E134" s="31">
        <v>5296.01</v>
      </c>
      <c r="F134" s="32"/>
      <c r="G134" s="38">
        <f t="shared" si="1"/>
        <v>0.24342714285714287</v>
      </c>
    </row>
    <row r="135" spans="1:7">
      <c r="A135" s="28" t="s">
        <v>22</v>
      </c>
      <c r="B135" s="29" t="s">
        <v>206</v>
      </c>
      <c r="C135" s="30">
        <v>4151900</v>
      </c>
      <c r="D135" s="30">
        <v>710981.12</v>
      </c>
      <c r="E135" s="31">
        <v>3440918.88</v>
      </c>
      <c r="F135" s="32"/>
      <c r="G135" s="38">
        <f t="shared" si="1"/>
        <v>0.17124235169440497</v>
      </c>
    </row>
    <row r="136" spans="1:7">
      <c r="A136" s="28" t="s">
        <v>149</v>
      </c>
      <c r="B136" s="29" t="s">
        <v>207</v>
      </c>
      <c r="C136" s="30">
        <v>1841100</v>
      </c>
      <c r="D136" s="30">
        <v>872378.24</v>
      </c>
      <c r="E136" s="31">
        <v>968721.76</v>
      </c>
      <c r="F136" s="32"/>
      <c r="G136" s="38">
        <f t="shared" si="1"/>
        <v>0.47383533756993101</v>
      </c>
    </row>
    <row r="137" spans="1:7">
      <c r="A137" s="28" t="s">
        <v>55</v>
      </c>
      <c r="B137" s="29" t="s">
        <v>208</v>
      </c>
      <c r="C137" s="30">
        <v>10000</v>
      </c>
      <c r="D137" s="30">
        <v>2011.61</v>
      </c>
      <c r="E137" s="31">
        <v>7988.39</v>
      </c>
      <c r="F137" s="32"/>
      <c r="G137" s="38">
        <f t="shared" ref="G137:G200" si="2">D137/C137</f>
        <v>0.20116099999999998</v>
      </c>
    </row>
    <row r="138" spans="1:7">
      <c r="A138" s="28" t="s">
        <v>65</v>
      </c>
      <c r="B138" s="29" t="s">
        <v>209</v>
      </c>
      <c r="C138" s="30">
        <v>800000</v>
      </c>
      <c r="D138" s="30">
        <v>157065</v>
      </c>
      <c r="E138" s="31">
        <v>642935</v>
      </c>
      <c r="F138" s="32"/>
      <c r="G138" s="38">
        <f t="shared" si="2"/>
        <v>0.19633125000000001</v>
      </c>
    </row>
    <row r="139" spans="1:7">
      <c r="A139" s="28" t="s">
        <v>22</v>
      </c>
      <c r="B139" s="29" t="s">
        <v>210</v>
      </c>
      <c r="C139" s="30">
        <v>800000</v>
      </c>
      <c r="D139" s="30">
        <v>157065</v>
      </c>
      <c r="E139" s="31">
        <v>642935</v>
      </c>
      <c r="F139" s="32"/>
      <c r="G139" s="38">
        <f t="shared" si="2"/>
        <v>0.19633125000000001</v>
      </c>
    </row>
    <row r="140" spans="1:7">
      <c r="A140" s="28" t="s">
        <v>65</v>
      </c>
      <c r="B140" s="29" t="s">
        <v>211</v>
      </c>
      <c r="C140" s="30">
        <v>250000</v>
      </c>
      <c r="D140" s="30">
        <v>26000</v>
      </c>
      <c r="E140" s="31">
        <v>224000</v>
      </c>
      <c r="F140" s="32"/>
      <c r="G140" s="38">
        <f t="shared" si="2"/>
        <v>0.104</v>
      </c>
    </row>
    <row r="141" spans="1:7">
      <c r="A141" s="28" t="s">
        <v>22</v>
      </c>
      <c r="B141" s="29" t="s">
        <v>212</v>
      </c>
      <c r="C141" s="30">
        <v>250000</v>
      </c>
      <c r="D141" s="30">
        <v>26000</v>
      </c>
      <c r="E141" s="31">
        <v>224000</v>
      </c>
      <c r="F141" s="32"/>
      <c r="G141" s="38">
        <f t="shared" si="2"/>
        <v>0.104</v>
      </c>
    </row>
    <row r="142" spans="1:7" ht="45.75">
      <c r="A142" s="28" t="s">
        <v>213</v>
      </c>
      <c r="B142" s="29" t="s">
        <v>214</v>
      </c>
      <c r="C142" s="30">
        <v>12438463</v>
      </c>
      <c r="D142" s="30">
        <v>2904243.86</v>
      </c>
      <c r="E142" s="31">
        <v>9534219.1400000006</v>
      </c>
      <c r="F142" s="32"/>
      <c r="G142" s="38">
        <f t="shared" si="2"/>
        <v>0.23348896563827862</v>
      </c>
    </row>
    <row r="143" spans="1:7" ht="45.75">
      <c r="A143" s="28" t="s">
        <v>215</v>
      </c>
      <c r="B143" s="29" t="s">
        <v>216</v>
      </c>
      <c r="C143" s="30">
        <v>12438463</v>
      </c>
      <c r="D143" s="30">
        <v>2904243.86</v>
      </c>
      <c r="E143" s="31">
        <v>9534219.1400000006</v>
      </c>
      <c r="F143" s="32"/>
      <c r="G143" s="38">
        <f t="shared" si="2"/>
        <v>0.23348896563827862</v>
      </c>
    </row>
    <row r="144" spans="1:7" ht="45.75">
      <c r="A144" s="28" t="s">
        <v>217</v>
      </c>
      <c r="B144" s="29" t="s">
        <v>218</v>
      </c>
      <c r="C144" s="30">
        <v>80000</v>
      </c>
      <c r="D144" s="30">
        <v>10425.6</v>
      </c>
      <c r="E144" s="31">
        <v>69574.399999999994</v>
      </c>
      <c r="F144" s="32"/>
      <c r="G144" s="38">
        <f t="shared" si="2"/>
        <v>0.13031999999999999</v>
      </c>
    </row>
    <row r="145" spans="1:7">
      <c r="A145" s="28" t="s">
        <v>219</v>
      </c>
      <c r="B145" s="29" t="s">
        <v>220</v>
      </c>
      <c r="C145" s="30">
        <v>80000</v>
      </c>
      <c r="D145" s="30">
        <v>10425.6</v>
      </c>
      <c r="E145" s="31">
        <v>69574.399999999994</v>
      </c>
      <c r="F145" s="32"/>
      <c r="G145" s="38">
        <f t="shared" si="2"/>
        <v>0.13031999999999999</v>
      </c>
    </row>
    <row r="146" spans="1:7" ht="45.75">
      <c r="A146" s="28" t="s">
        <v>221</v>
      </c>
      <c r="B146" s="29" t="s">
        <v>222</v>
      </c>
      <c r="C146" s="30">
        <v>4535810</v>
      </c>
      <c r="D146" s="30">
        <v>1133952.5</v>
      </c>
      <c r="E146" s="31">
        <v>3401857.5</v>
      </c>
      <c r="F146" s="32"/>
      <c r="G146" s="38">
        <f t="shared" si="2"/>
        <v>0.25</v>
      </c>
    </row>
    <row r="147" spans="1:7" ht="45.75">
      <c r="A147" s="28" t="s">
        <v>215</v>
      </c>
      <c r="B147" s="29" t="s">
        <v>223</v>
      </c>
      <c r="C147" s="30">
        <v>4535810</v>
      </c>
      <c r="D147" s="30">
        <v>1133952.5</v>
      </c>
      <c r="E147" s="31">
        <v>3401857.5</v>
      </c>
      <c r="F147" s="32"/>
      <c r="G147" s="38">
        <f t="shared" si="2"/>
        <v>0.25</v>
      </c>
    </row>
    <row r="148" spans="1:7" ht="45.75">
      <c r="A148" s="28" t="s">
        <v>224</v>
      </c>
      <c r="B148" s="29" t="s">
        <v>225</v>
      </c>
      <c r="C148" s="30">
        <v>238727</v>
      </c>
      <c r="D148" s="30">
        <v>59681.75</v>
      </c>
      <c r="E148" s="31">
        <v>179045.25</v>
      </c>
      <c r="F148" s="32"/>
      <c r="G148" s="38">
        <f t="shared" si="2"/>
        <v>0.25</v>
      </c>
    </row>
    <row r="149" spans="1:7" ht="45.75">
      <c r="A149" s="28" t="s">
        <v>215</v>
      </c>
      <c r="B149" s="29" t="s">
        <v>226</v>
      </c>
      <c r="C149" s="30">
        <v>238727</v>
      </c>
      <c r="D149" s="30">
        <v>59681.75</v>
      </c>
      <c r="E149" s="31">
        <v>179045.25</v>
      </c>
      <c r="F149" s="32"/>
      <c r="G149" s="38">
        <f t="shared" si="2"/>
        <v>0.25</v>
      </c>
    </row>
    <row r="150" spans="1:7">
      <c r="A150" s="28" t="s">
        <v>65</v>
      </c>
      <c r="B150" s="29" t="s">
        <v>227</v>
      </c>
      <c r="C150" s="30">
        <v>50000</v>
      </c>
      <c r="D150" s="30" t="s">
        <v>9</v>
      </c>
      <c r="E150" s="31">
        <v>50000</v>
      </c>
      <c r="F150" s="32"/>
      <c r="G150" s="38"/>
    </row>
    <row r="151" spans="1:7">
      <c r="A151" s="28" t="s">
        <v>22</v>
      </c>
      <c r="B151" s="29" t="s">
        <v>228</v>
      </c>
      <c r="C151" s="30">
        <v>50000</v>
      </c>
      <c r="D151" s="30" t="s">
        <v>9</v>
      </c>
      <c r="E151" s="31">
        <v>50000</v>
      </c>
      <c r="F151" s="32"/>
      <c r="G151" s="38"/>
    </row>
    <row r="152" spans="1:7" ht="23.25">
      <c r="A152" s="28" t="s">
        <v>111</v>
      </c>
      <c r="B152" s="29" t="s">
        <v>229</v>
      </c>
      <c r="C152" s="30">
        <v>20880</v>
      </c>
      <c r="D152" s="30">
        <v>20880</v>
      </c>
      <c r="E152" s="31" t="s">
        <v>9</v>
      </c>
      <c r="F152" s="32"/>
      <c r="G152" s="38">
        <f t="shared" si="2"/>
        <v>1</v>
      </c>
    </row>
    <row r="153" spans="1:7">
      <c r="A153" s="28" t="s">
        <v>22</v>
      </c>
      <c r="B153" s="29" t="s">
        <v>230</v>
      </c>
      <c r="C153" s="30">
        <v>20880</v>
      </c>
      <c r="D153" s="30">
        <v>20880</v>
      </c>
      <c r="E153" s="31" t="s">
        <v>9</v>
      </c>
      <c r="F153" s="32"/>
      <c r="G153" s="38">
        <f t="shared" si="2"/>
        <v>1</v>
      </c>
    </row>
    <row r="154" spans="1:7" ht="34.5">
      <c r="A154" s="28" t="s">
        <v>231</v>
      </c>
      <c r="B154" s="29" t="s">
        <v>232</v>
      </c>
      <c r="C154" s="30">
        <v>11257153.6</v>
      </c>
      <c r="D154" s="30">
        <v>98000</v>
      </c>
      <c r="E154" s="31">
        <v>11159153.6</v>
      </c>
      <c r="F154" s="32"/>
      <c r="G154" s="38">
        <f t="shared" si="2"/>
        <v>8.7055754484863749E-3</v>
      </c>
    </row>
    <row r="155" spans="1:7">
      <c r="A155" s="28" t="s">
        <v>233</v>
      </c>
      <c r="B155" s="29" t="s">
        <v>234</v>
      </c>
      <c r="C155" s="30">
        <v>389286.6</v>
      </c>
      <c r="D155" s="30">
        <v>24800</v>
      </c>
      <c r="E155" s="31">
        <v>364486.6</v>
      </c>
      <c r="F155" s="32"/>
      <c r="G155" s="38">
        <f t="shared" si="2"/>
        <v>6.3706277071956752E-2</v>
      </c>
    </row>
    <row r="156" spans="1:7">
      <c r="A156" s="28" t="s">
        <v>22</v>
      </c>
      <c r="B156" s="29" t="s">
        <v>235</v>
      </c>
      <c r="C156" s="30">
        <v>389286.6</v>
      </c>
      <c r="D156" s="30">
        <v>24800</v>
      </c>
      <c r="E156" s="31">
        <v>364486.6</v>
      </c>
      <c r="F156" s="32"/>
      <c r="G156" s="38">
        <f t="shared" si="2"/>
        <v>6.3706277071956752E-2</v>
      </c>
    </row>
    <row r="157" spans="1:7">
      <c r="A157" s="28" t="s">
        <v>65</v>
      </c>
      <c r="B157" s="29" t="s">
        <v>236</v>
      </c>
      <c r="C157" s="30">
        <v>73200</v>
      </c>
      <c r="D157" s="30">
        <v>73200</v>
      </c>
      <c r="E157" s="31" t="s">
        <v>9</v>
      </c>
      <c r="F157" s="32"/>
      <c r="G157" s="38">
        <f t="shared" si="2"/>
        <v>1</v>
      </c>
    </row>
    <row r="158" spans="1:7">
      <c r="A158" s="28" t="s">
        <v>22</v>
      </c>
      <c r="B158" s="29" t="s">
        <v>237</v>
      </c>
      <c r="C158" s="30">
        <v>73200</v>
      </c>
      <c r="D158" s="30">
        <v>73200</v>
      </c>
      <c r="E158" s="31" t="s">
        <v>9</v>
      </c>
      <c r="F158" s="32"/>
      <c r="G158" s="38">
        <f t="shared" si="2"/>
        <v>1</v>
      </c>
    </row>
    <row r="159" spans="1:7" ht="23.25">
      <c r="A159" s="28" t="s">
        <v>163</v>
      </c>
      <c r="B159" s="29" t="s">
        <v>238</v>
      </c>
      <c r="C159" s="30">
        <v>680000</v>
      </c>
      <c r="D159" s="30" t="s">
        <v>9</v>
      </c>
      <c r="E159" s="31">
        <v>680000</v>
      </c>
      <c r="F159" s="32"/>
      <c r="G159" s="38"/>
    </row>
    <row r="160" spans="1:7">
      <c r="A160" s="28" t="s">
        <v>22</v>
      </c>
      <c r="B160" s="29" t="s">
        <v>239</v>
      </c>
      <c r="C160" s="30">
        <v>680000</v>
      </c>
      <c r="D160" s="30" t="s">
        <v>9</v>
      </c>
      <c r="E160" s="31">
        <v>680000</v>
      </c>
      <c r="F160" s="32"/>
      <c r="G160" s="38"/>
    </row>
    <row r="161" spans="1:7" ht="23.25">
      <c r="A161" s="28" t="s">
        <v>169</v>
      </c>
      <c r="B161" s="29" t="s">
        <v>240</v>
      </c>
      <c r="C161" s="30">
        <v>603999</v>
      </c>
      <c r="D161" s="30" t="s">
        <v>9</v>
      </c>
      <c r="E161" s="31">
        <v>603999</v>
      </c>
      <c r="F161" s="32"/>
      <c r="G161" s="38"/>
    </row>
    <row r="162" spans="1:7">
      <c r="A162" s="28" t="s">
        <v>22</v>
      </c>
      <c r="B162" s="29" t="s">
        <v>241</v>
      </c>
      <c r="C162" s="30">
        <v>603999</v>
      </c>
      <c r="D162" s="30" t="s">
        <v>9</v>
      </c>
      <c r="E162" s="31">
        <v>603999</v>
      </c>
      <c r="F162" s="32"/>
      <c r="G162" s="38"/>
    </row>
    <row r="163" spans="1:7" ht="45.75">
      <c r="A163" s="28" t="s">
        <v>242</v>
      </c>
      <c r="B163" s="29" t="s">
        <v>243</v>
      </c>
      <c r="C163" s="30">
        <v>6522597</v>
      </c>
      <c r="D163" s="30" t="s">
        <v>9</v>
      </c>
      <c r="E163" s="31">
        <v>6522597</v>
      </c>
      <c r="F163" s="32"/>
      <c r="G163" s="38"/>
    </row>
    <row r="164" spans="1:7">
      <c r="A164" s="28" t="s">
        <v>22</v>
      </c>
      <c r="B164" s="29" t="s">
        <v>244</v>
      </c>
      <c r="C164" s="30">
        <v>6522597</v>
      </c>
      <c r="D164" s="30" t="s">
        <v>9</v>
      </c>
      <c r="E164" s="31">
        <v>6522597</v>
      </c>
      <c r="F164" s="32"/>
      <c r="G164" s="38"/>
    </row>
    <row r="165" spans="1:7" ht="45.75">
      <c r="A165" s="28" t="s">
        <v>245</v>
      </c>
      <c r="B165" s="29" t="s">
        <v>246</v>
      </c>
      <c r="C165" s="30">
        <v>2838667.45</v>
      </c>
      <c r="D165" s="30" t="s">
        <v>9</v>
      </c>
      <c r="E165" s="31">
        <v>2838667.45</v>
      </c>
      <c r="F165" s="32"/>
      <c r="G165" s="38"/>
    </row>
    <row r="166" spans="1:7">
      <c r="A166" s="28" t="s">
        <v>22</v>
      </c>
      <c r="B166" s="29" t="s">
        <v>247</v>
      </c>
      <c r="C166" s="30">
        <v>2838667.45</v>
      </c>
      <c r="D166" s="30" t="s">
        <v>9</v>
      </c>
      <c r="E166" s="31">
        <v>2838667.45</v>
      </c>
      <c r="F166" s="32"/>
      <c r="G166" s="38"/>
    </row>
    <row r="167" spans="1:7" ht="45.75">
      <c r="A167" s="28" t="s">
        <v>248</v>
      </c>
      <c r="B167" s="29" t="s">
        <v>249</v>
      </c>
      <c r="C167" s="30">
        <v>149403.54999999999</v>
      </c>
      <c r="D167" s="30" t="s">
        <v>9</v>
      </c>
      <c r="E167" s="31">
        <v>149403.54999999999</v>
      </c>
      <c r="F167" s="32"/>
      <c r="G167" s="38"/>
    </row>
    <row r="168" spans="1:7">
      <c r="A168" s="28" t="s">
        <v>22</v>
      </c>
      <c r="B168" s="29" t="s">
        <v>250</v>
      </c>
      <c r="C168" s="30">
        <v>149403.54999999999</v>
      </c>
      <c r="D168" s="30" t="s">
        <v>9</v>
      </c>
      <c r="E168" s="31">
        <v>149403.54999999999</v>
      </c>
      <c r="F168" s="32"/>
      <c r="G168" s="38"/>
    </row>
    <row r="169" spans="1:7">
      <c r="A169" s="28" t="s">
        <v>251</v>
      </c>
      <c r="B169" s="29" t="s">
        <v>252</v>
      </c>
      <c r="C169" s="30">
        <v>150000</v>
      </c>
      <c r="D169" s="30">
        <v>41703</v>
      </c>
      <c r="E169" s="31">
        <v>108297</v>
      </c>
      <c r="F169" s="32"/>
      <c r="G169" s="38">
        <f t="shared" si="2"/>
        <v>0.27801999999999999</v>
      </c>
    </row>
    <row r="170" spans="1:7" ht="23.25">
      <c r="A170" s="28" t="s">
        <v>253</v>
      </c>
      <c r="B170" s="29" t="s">
        <v>254</v>
      </c>
      <c r="C170" s="30">
        <v>150000</v>
      </c>
      <c r="D170" s="30">
        <v>41703</v>
      </c>
      <c r="E170" s="31">
        <v>108297</v>
      </c>
      <c r="F170" s="32"/>
      <c r="G170" s="38">
        <f t="shared" si="2"/>
        <v>0.27801999999999999</v>
      </c>
    </row>
    <row r="171" spans="1:7">
      <c r="A171" s="28" t="s">
        <v>65</v>
      </c>
      <c r="B171" s="29" t="s">
        <v>255</v>
      </c>
      <c r="C171" s="30">
        <v>150000</v>
      </c>
      <c r="D171" s="30">
        <v>41703</v>
      </c>
      <c r="E171" s="31">
        <v>108297</v>
      </c>
      <c r="F171" s="32"/>
      <c r="G171" s="38">
        <f t="shared" si="2"/>
        <v>0.27801999999999999</v>
      </c>
    </row>
    <row r="172" spans="1:7">
      <c r="A172" s="28" t="s">
        <v>22</v>
      </c>
      <c r="B172" s="29" t="s">
        <v>256</v>
      </c>
      <c r="C172" s="30">
        <v>150000</v>
      </c>
      <c r="D172" s="30">
        <v>41703</v>
      </c>
      <c r="E172" s="31">
        <v>108297</v>
      </c>
      <c r="F172" s="32"/>
      <c r="G172" s="38">
        <f t="shared" si="2"/>
        <v>0.27801999999999999</v>
      </c>
    </row>
    <row r="173" spans="1:7">
      <c r="A173" s="28" t="s">
        <v>257</v>
      </c>
      <c r="B173" s="29" t="s">
        <v>258</v>
      </c>
      <c r="C173" s="30">
        <v>150000</v>
      </c>
      <c r="D173" s="30" t="s">
        <v>9</v>
      </c>
      <c r="E173" s="31">
        <v>150000</v>
      </c>
      <c r="F173" s="32"/>
      <c r="G173" s="38"/>
    </row>
    <row r="174" spans="1:7" ht="23.25">
      <c r="A174" s="28" t="s">
        <v>259</v>
      </c>
      <c r="B174" s="29" t="s">
        <v>260</v>
      </c>
      <c r="C174" s="30">
        <v>150000</v>
      </c>
      <c r="D174" s="30" t="s">
        <v>9</v>
      </c>
      <c r="E174" s="31">
        <v>150000</v>
      </c>
      <c r="F174" s="32"/>
      <c r="G174" s="38"/>
    </row>
    <row r="175" spans="1:7" ht="23.25">
      <c r="A175" s="28" t="s">
        <v>86</v>
      </c>
      <c r="B175" s="29" t="s">
        <v>261</v>
      </c>
      <c r="C175" s="30">
        <v>150000</v>
      </c>
      <c r="D175" s="30" t="s">
        <v>9</v>
      </c>
      <c r="E175" s="31">
        <v>150000</v>
      </c>
      <c r="F175" s="32"/>
      <c r="G175" s="38"/>
    </row>
    <row r="176" spans="1:7" ht="23.25">
      <c r="A176" s="28" t="s">
        <v>262</v>
      </c>
      <c r="B176" s="29" t="s">
        <v>263</v>
      </c>
      <c r="C176" s="30">
        <v>150000</v>
      </c>
      <c r="D176" s="30" t="s">
        <v>9</v>
      </c>
      <c r="E176" s="31">
        <v>150000</v>
      </c>
      <c r="F176" s="32"/>
      <c r="G176" s="38"/>
    </row>
    <row r="177" spans="1:7">
      <c r="A177" s="28" t="s">
        <v>22</v>
      </c>
      <c r="B177" s="29" t="s">
        <v>264</v>
      </c>
      <c r="C177" s="30">
        <v>150000</v>
      </c>
      <c r="D177" s="30" t="s">
        <v>9</v>
      </c>
      <c r="E177" s="31">
        <v>150000</v>
      </c>
      <c r="F177" s="32"/>
      <c r="G177" s="38"/>
    </row>
    <row r="178" spans="1:7">
      <c r="A178" s="28" t="s">
        <v>265</v>
      </c>
      <c r="B178" s="29" t="s">
        <v>266</v>
      </c>
      <c r="C178" s="30">
        <v>24833085</v>
      </c>
      <c r="D178" s="30">
        <v>5716519.1600000001</v>
      </c>
      <c r="E178" s="31">
        <v>19116565.84</v>
      </c>
      <c r="F178" s="32"/>
      <c r="G178" s="38">
        <f t="shared" si="2"/>
        <v>0.23019770439315132</v>
      </c>
    </row>
    <row r="179" spans="1:7">
      <c r="A179" s="28" t="s">
        <v>267</v>
      </c>
      <c r="B179" s="29" t="s">
        <v>268</v>
      </c>
      <c r="C179" s="30">
        <v>24833085</v>
      </c>
      <c r="D179" s="30">
        <v>5716519.1600000001</v>
      </c>
      <c r="E179" s="31">
        <v>19116565.84</v>
      </c>
      <c r="F179" s="32"/>
      <c r="G179" s="38">
        <f t="shared" si="2"/>
        <v>0.23019770439315132</v>
      </c>
    </row>
    <row r="180" spans="1:7">
      <c r="A180" s="28" t="s">
        <v>269</v>
      </c>
      <c r="B180" s="29" t="s">
        <v>270</v>
      </c>
      <c r="C180" s="30">
        <v>24833085</v>
      </c>
      <c r="D180" s="30">
        <v>5716519.1600000001</v>
      </c>
      <c r="E180" s="31">
        <v>19116565.84</v>
      </c>
      <c r="F180" s="32"/>
      <c r="G180" s="38">
        <f t="shared" si="2"/>
        <v>0.23019770439315132</v>
      </c>
    </row>
    <row r="181" spans="1:7" ht="45.75">
      <c r="A181" s="28" t="s">
        <v>213</v>
      </c>
      <c r="B181" s="29" t="s">
        <v>271</v>
      </c>
      <c r="C181" s="30">
        <v>17108970</v>
      </c>
      <c r="D181" s="30">
        <v>3841740.41</v>
      </c>
      <c r="E181" s="31">
        <v>13267229.59</v>
      </c>
      <c r="F181" s="32"/>
      <c r="G181" s="38">
        <f t="shared" si="2"/>
        <v>0.22454539402430421</v>
      </c>
    </row>
    <row r="182" spans="1:7" ht="45.75">
      <c r="A182" s="28" t="s">
        <v>215</v>
      </c>
      <c r="B182" s="29" t="s">
        <v>272</v>
      </c>
      <c r="C182" s="30">
        <v>17108970</v>
      </c>
      <c r="D182" s="30">
        <v>3841740.41</v>
      </c>
      <c r="E182" s="31">
        <v>13267229.59</v>
      </c>
      <c r="F182" s="32"/>
      <c r="G182" s="38">
        <f t="shared" si="2"/>
        <v>0.22454539402430421</v>
      </c>
    </row>
    <row r="183" spans="1:7" ht="45.75">
      <c r="A183" s="28" t="s">
        <v>217</v>
      </c>
      <c r="B183" s="29" t="s">
        <v>273</v>
      </c>
      <c r="C183" s="30">
        <v>300000</v>
      </c>
      <c r="D183" s="30" t="s">
        <v>9</v>
      </c>
      <c r="E183" s="31">
        <v>300000</v>
      </c>
      <c r="F183" s="32"/>
      <c r="G183" s="38"/>
    </row>
    <row r="184" spans="1:7">
      <c r="A184" s="28" t="s">
        <v>219</v>
      </c>
      <c r="B184" s="29" t="s">
        <v>274</v>
      </c>
      <c r="C184" s="30">
        <v>300000</v>
      </c>
      <c r="D184" s="30" t="s">
        <v>9</v>
      </c>
      <c r="E184" s="31">
        <v>300000</v>
      </c>
      <c r="F184" s="32"/>
      <c r="G184" s="38"/>
    </row>
    <row r="185" spans="1:7">
      <c r="A185" s="28" t="s">
        <v>233</v>
      </c>
      <c r="B185" s="29" t="s">
        <v>275</v>
      </c>
      <c r="C185" s="30">
        <v>6364159</v>
      </c>
      <c r="D185" s="30">
        <v>1591039.75</v>
      </c>
      <c r="E185" s="31">
        <v>4773119.25</v>
      </c>
      <c r="F185" s="32"/>
      <c r="G185" s="38">
        <f t="shared" si="2"/>
        <v>0.25</v>
      </c>
    </row>
    <row r="186" spans="1:7" ht="45.75">
      <c r="A186" s="28" t="s">
        <v>215</v>
      </c>
      <c r="B186" s="29" t="s">
        <v>276</v>
      </c>
      <c r="C186" s="30">
        <v>6364159</v>
      </c>
      <c r="D186" s="30">
        <v>1591039.75</v>
      </c>
      <c r="E186" s="31">
        <v>4773119.25</v>
      </c>
      <c r="F186" s="32"/>
      <c r="G186" s="38">
        <f t="shared" si="2"/>
        <v>0.25</v>
      </c>
    </row>
    <row r="187" spans="1:7">
      <c r="A187" s="28" t="s">
        <v>233</v>
      </c>
      <c r="B187" s="29" t="s">
        <v>277</v>
      </c>
      <c r="C187" s="30">
        <v>334956</v>
      </c>
      <c r="D187" s="30">
        <v>83739</v>
      </c>
      <c r="E187" s="31">
        <v>251217</v>
      </c>
      <c r="F187" s="32"/>
      <c r="G187" s="38">
        <f t="shared" si="2"/>
        <v>0.25</v>
      </c>
    </row>
    <row r="188" spans="1:7" ht="45.75">
      <c r="A188" s="28" t="s">
        <v>215</v>
      </c>
      <c r="B188" s="29" t="s">
        <v>278</v>
      </c>
      <c r="C188" s="30">
        <v>334956</v>
      </c>
      <c r="D188" s="30">
        <v>83739</v>
      </c>
      <c r="E188" s="31">
        <v>251217</v>
      </c>
      <c r="F188" s="32"/>
      <c r="G188" s="38">
        <f t="shared" si="2"/>
        <v>0.25</v>
      </c>
    </row>
    <row r="189" spans="1:7">
      <c r="A189" s="28" t="s">
        <v>65</v>
      </c>
      <c r="B189" s="29" t="s">
        <v>279</v>
      </c>
      <c r="C189" s="30">
        <v>263000</v>
      </c>
      <c r="D189" s="30">
        <v>200000</v>
      </c>
      <c r="E189" s="31">
        <v>63000</v>
      </c>
      <c r="F189" s="32"/>
      <c r="G189" s="38">
        <f t="shared" si="2"/>
        <v>0.76045627376425851</v>
      </c>
    </row>
    <row r="190" spans="1:7">
      <c r="A190" s="28" t="s">
        <v>22</v>
      </c>
      <c r="B190" s="29" t="s">
        <v>280</v>
      </c>
      <c r="C190" s="30">
        <v>53000</v>
      </c>
      <c r="D190" s="30" t="s">
        <v>9</v>
      </c>
      <c r="E190" s="31">
        <v>53000</v>
      </c>
      <c r="F190" s="32"/>
      <c r="G190" s="38"/>
    </row>
    <row r="191" spans="1:7" ht="23.25">
      <c r="A191" s="28" t="s">
        <v>281</v>
      </c>
      <c r="B191" s="29" t="s">
        <v>282</v>
      </c>
      <c r="C191" s="30">
        <v>10000</v>
      </c>
      <c r="D191" s="30" t="s">
        <v>9</v>
      </c>
      <c r="E191" s="31">
        <v>10000</v>
      </c>
      <c r="F191" s="32"/>
      <c r="G191" s="38"/>
    </row>
    <row r="192" spans="1:7">
      <c r="A192" s="28" t="s">
        <v>219</v>
      </c>
      <c r="B192" s="29" t="s">
        <v>283</v>
      </c>
      <c r="C192" s="30">
        <v>200000</v>
      </c>
      <c r="D192" s="30">
        <v>200000</v>
      </c>
      <c r="E192" s="31" t="s">
        <v>9</v>
      </c>
      <c r="F192" s="32"/>
      <c r="G192" s="38">
        <f t="shared" si="2"/>
        <v>1</v>
      </c>
    </row>
    <row r="193" spans="1:7" ht="57">
      <c r="A193" s="28" t="s">
        <v>284</v>
      </c>
      <c r="B193" s="29" t="s">
        <v>285</v>
      </c>
      <c r="C193" s="30">
        <v>300000</v>
      </c>
      <c r="D193" s="30" t="s">
        <v>9</v>
      </c>
      <c r="E193" s="31">
        <v>300000</v>
      </c>
      <c r="F193" s="32"/>
      <c r="G193" s="38"/>
    </row>
    <row r="194" spans="1:7">
      <c r="A194" s="28" t="s">
        <v>219</v>
      </c>
      <c r="B194" s="29" t="s">
        <v>286</v>
      </c>
      <c r="C194" s="30">
        <v>300000</v>
      </c>
      <c r="D194" s="30" t="s">
        <v>9</v>
      </c>
      <c r="E194" s="31">
        <v>300000</v>
      </c>
      <c r="F194" s="32"/>
      <c r="G194" s="38"/>
    </row>
    <row r="195" spans="1:7" ht="57">
      <c r="A195" s="28" t="s">
        <v>287</v>
      </c>
      <c r="B195" s="29" t="s">
        <v>288</v>
      </c>
      <c r="C195" s="30">
        <v>162000</v>
      </c>
      <c r="D195" s="30" t="s">
        <v>9</v>
      </c>
      <c r="E195" s="31">
        <v>162000</v>
      </c>
      <c r="F195" s="32"/>
      <c r="G195" s="38"/>
    </row>
    <row r="196" spans="1:7">
      <c r="A196" s="28" t="s">
        <v>219</v>
      </c>
      <c r="B196" s="29" t="s">
        <v>289</v>
      </c>
      <c r="C196" s="30">
        <v>162000</v>
      </c>
      <c r="D196" s="30" t="s">
        <v>9</v>
      </c>
      <c r="E196" s="31">
        <v>162000</v>
      </c>
      <c r="F196" s="32"/>
      <c r="G196" s="38"/>
    </row>
    <row r="197" spans="1:7">
      <c r="A197" s="28" t="s">
        <v>290</v>
      </c>
      <c r="B197" s="29" t="s">
        <v>291</v>
      </c>
      <c r="C197" s="30">
        <v>1131280</v>
      </c>
      <c r="D197" s="30">
        <v>860469.1</v>
      </c>
      <c r="E197" s="31">
        <v>270810.90000000002</v>
      </c>
      <c r="F197" s="32"/>
      <c r="G197" s="38">
        <f t="shared" si="2"/>
        <v>0.76061549748956936</v>
      </c>
    </row>
    <row r="198" spans="1:7">
      <c r="A198" s="28" t="s">
        <v>292</v>
      </c>
      <c r="B198" s="29" t="s">
        <v>293</v>
      </c>
      <c r="C198" s="30">
        <v>360000</v>
      </c>
      <c r="D198" s="30">
        <v>89189.1</v>
      </c>
      <c r="E198" s="31">
        <v>270810.90000000002</v>
      </c>
      <c r="F198" s="32"/>
      <c r="G198" s="38">
        <f t="shared" si="2"/>
        <v>0.24774750000000001</v>
      </c>
    </row>
    <row r="199" spans="1:7" ht="23.25">
      <c r="A199" s="28" t="s">
        <v>49</v>
      </c>
      <c r="B199" s="29" t="s">
        <v>294</v>
      </c>
      <c r="C199" s="30">
        <v>360000</v>
      </c>
      <c r="D199" s="30">
        <v>89189.1</v>
      </c>
      <c r="E199" s="31">
        <v>270810.90000000002</v>
      </c>
      <c r="F199" s="32"/>
      <c r="G199" s="38">
        <f t="shared" si="2"/>
        <v>0.24774750000000001</v>
      </c>
    </row>
    <row r="200" spans="1:7" ht="23.25">
      <c r="A200" s="28" t="s">
        <v>295</v>
      </c>
      <c r="B200" s="29" t="s">
        <v>296</v>
      </c>
      <c r="C200" s="30">
        <v>360000</v>
      </c>
      <c r="D200" s="30">
        <v>89189.1</v>
      </c>
      <c r="E200" s="31">
        <v>270810.90000000002</v>
      </c>
      <c r="F200" s="32"/>
      <c r="G200" s="38">
        <f t="shared" si="2"/>
        <v>0.24774750000000001</v>
      </c>
    </row>
    <row r="201" spans="1:7">
      <c r="A201" s="28" t="s">
        <v>297</v>
      </c>
      <c r="B201" s="29" t="s">
        <v>298</v>
      </c>
      <c r="C201" s="30">
        <v>360000</v>
      </c>
      <c r="D201" s="30">
        <v>89189.1</v>
      </c>
      <c r="E201" s="31">
        <v>270810.90000000002</v>
      </c>
      <c r="F201" s="32"/>
      <c r="G201" s="38">
        <f t="shared" ref="G201:G211" si="3">D201/C201</f>
        <v>0.24774750000000001</v>
      </c>
    </row>
    <row r="202" spans="1:7">
      <c r="A202" s="28" t="s">
        <v>299</v>
      </c>
      <c r="B202" s="29" t="s">
        <v>300</v>
      </c>
      <c r="C202" s="30">
        <v>771280</v>
      </c>
      <c r="D202" s="30">
        <v>771280</v>
      </c>
      <c r="E202" s="31" t="s">
        <v>9</v>
      </c>
      <c r="F202" s="32"/>
      <c r="G202" s="38">
        <f t="shared" si="3"/>
        <v>1</v>
      </c>
    </row>
    <row r="203" spans="1:7" ht="23.25">
      <c r="A203" s="28" t="s">
        <v>301</v>
      </c>
      <c r="B203" s="29" t="s">
        <v>302</v>
      </c>
      <c r="C203" s="30">
        <v>771280</v>
      </c>
      <c r="D203" s="30">
        <v>771280</v>
      </c>
      <c r="E203" s="31" t="s">
        <v>9</v>
      </c>
      <c r="F203" s="32"/>
      <c r="G203" s="38">
        <f t="shared" si="3"/>
        <v>1</v>
      </c>
    </row>
    <row r="204" spans="1:7" ht="34.5">
      <c r="A204" s="28" t="s">
        <v>303</v>
      </c>
      <c r="B204" s="29" t="s">
        <v>304</v>
      </c>
      <c r="C204" s="30">
        <v>771280</v>
      </c>
      <c r="D204" s="30">
        <v>771280</v>
      </c>
      <c r="E204" s="31" t="s">
        <v>9</v>
      </c>
      <c r="F204" s="32"/>
      <c r="G204" s="38">
        <f t="shared" si="3"/>
        <v>1</v>
      </c>
    </row>
    <row r="205" spans="1:7">
      <c r="A205" s="28" t="s">
        <v>305</v>
      </c>
      <c r="B205" s="29" t="s">
        <v>306</v>
      </c>
      <c r="C205" s="30">
        <v>771280</v>
      </c>
      <c r="D205" s="30">
        <v>771280</v>
      </c>
      <c r="E205" s="31" t="s">
        <v>9</v>
      </c>
      <c r="F205" s="32"/>
      <c r="G205" s="38">
        <f t="shared" si="3"/>
        <v>1</v>
      </c>
    </row>
    <row r="206" spans="1:7" ht="23.25">
      <c r="A206" s="28" t="s">
        <v>307</v>
      </c>
      <c r="B206" s="29" t="s">
        <v>308</v>
      </c>
      <c r="C206" s="30">
        <v>10000</v>
      </c>
      <c r="D206" s="30" t="s">
        <v>9</v>
      </c>
      <c r="E206" s="31">
        <v>10000</v>
      </c>
      <c r="F206" s="32"/>
      <c r="G206" s="38"/>
    </row>
    <row r="207" spans="1:7" ht="23.25">
      <c r="A207" s="28" t="s">
        <v>309</v>
      </c>
      <c r="B207" s="29" t="s">
        <v>310</v>
      </c>
      <c r="C207" s="30">
        <v>10000</v>
      </c>
      <c r="D207" s="30" t="s">
        <v>9</v>
      </c>
      <c r="E207" s="31">
        <v>10000</v>
      </c>
      <c r="F207" s="32"/>
      <c r="G207" s="38"/>
    </row>
    <row r="208" spans="1:7" ht="23.25">
      <c r="A208" s="28" t="s">
        <v>49</v>
      </c>
      <c r="B208" s="29" t="s">
        <v>311</v>
      </c>
      <c r="C208" s="30">
        <v>10000</v>
      </c>
      <c r="D208" s="30" t="s">
        <v>9</v>
      </c>
      <c r="E208" s="31">
        <v>10000</v>
      </c>
      <c r="F208" s="32"/>
      <c r="G208" s="38"/>
    </row>
    <row r="209" spans="1:7" ht="23.25">
      <c r="A209" s="28" t="s">
        <v>312</v>
      </c>
      <c r="B209" s="29" t="s">
        <v>313</v>
      </c>
      <c r="C209" s="30">
        <v>10000</v>
      </c>
      <c r="D209" s="30" t="s">
        <v>9</v>
      </c>
      <c r="E209" s="31">
        <v>10000</v>
      </c>
      <c r="F209" s="32"/>
      <c r="G209" s="38"/>
    </row>
    <row r="210" spans="1:7">
      <c r="A210" s="28" t="s">
        <v>314</v>
      </c>
      <c r="B210" s="29" t="s">
        <v>315</v>
      </c>
      <c r="C210" s="30">
        <v>10000</v>
      </c>
      <c r="D210" s="30" t="s">
        <v>9</v>
      </c>
      <c r="E210" s="31">
        <v>10000</v>
      </c>
      <c r="F210" s="32"/>
      <c r="G210" s="38"/>
    </row>
    <row r="211" spans="1:7" ht="24" customHeight="1">
      <c r="A211" s="33" t="s">
        <v>316</v>
      </c>
      <c r="B211" s="34" t="s">
        <v>7</v>
      </c>
      <c r="C211" s="35">
        <v>-2161374.5</v>
      </c>
      <c r="D211" s="35">
        <v>-632187.16</v>
      </c>
      <c r="E211" s="36" t="s">
        <v>7</v>
      </c>
      <c r="F211" s="37"/>
      <c r="G211" s="38">
        <f t="shared" si="3"/>
        <v>0.29249311491368107</v>
      </c>
    </row>
    <row r="212" spans="1:7" ht="15" customHeight="1">
      <c r="A212" s="7"/>
      <c r="B212" s="8"/>
      <c r="C212" s="8"/>
      <c r="D212" s="8"/>
      <c r="E212" s="8"/>
      <c r="F212" s="3"/>
      <c r="G212" s="6"/>
    </row>
  </sheetData>
  <mergeCells count="7">
    <mergeCell ref="G4:G6"/>
    <mergeCell ref="A2:G2"/>
    <mergeCell ref="E4:E6"/>
    <mergeCell ref="A4:A6"/>
    <mergeCell ref="B4:B6"/>
    <mergeCell ref="C4:C6"/>
    <mergeCell ref="D4:D6"/>
  </mergeCells>
  <pageMargins left="0.39374999999999999" right="0.39374999999999999" top="0.39374999999999999" bottom="0.39374999999999999" header="0" footer="0"/>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04B3B42-A259-49A5-BAD2-CA99CB7A90D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2023-10-20T12:29:29Z</cp:lastPrinted>
  <dcterms:created xsi:type="dcterms:W3CDTF">2023-04-17T08:24:20Z</dcterms:created>
  <dcterms:modified xsi:type="dcterms:W3CDTF">2023-10-20T12:32:04Z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SV_0503117M_20220601_925.xlsx</vt:lpwstr>
  </property>
  <property fmtid="{D5CDD505-2E9C-101B-9397-08002B2CF9AE}" pid="3" name="Название отчета">
    <vt:lpwstr>SV_0503117M_20220601_925.xlsx</vt:lpwstr>
  </property>
  <property fmtid="{D5CDD505-2E9C-101B-9397-08002B2CF9AE}" pid="4" name="Версия клиента">
    <vt:lpwstr>20.2.0.36680 (.NET 4.7.2)</vt:lpwstr>
  </property>
  <property fmtid="{D5CDD505-2E9C-101B-9397-08002B2CF9AE}" pid="5" name="Версия базы">
    <vt:lpwstr>20.2.0.262801898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