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bookViews>
    <workbookView xWindow="210" yWindow="510" windowWidth="19440" windowHeight="8940"/>
  </bookViews>
  <sheets>
    <sheet name="Расходы" sheetId="3" r:id="rId1"/>
  </sheets>
  <calcPr calcId="124519"/>
</workbook>
</file>

<file path=xl/calcChain.xml><?xml version="1.0" encoding="utf-8"?>
<calcChain xmlns="http://schemas.openxmlformats.org/spreadsheetml/2006/main">
  <c r="G10" i="3"/>
  <c r="G11"/>
  <c r="G12"/>
  <c r="G13"/>
  <c r="G14"/>
  <c r="G15"/>
  <c r="G16"/>
  <c r="G17"/>
  <c r="G18"/>
  <c r="G19"/>
  <c r="G20"/>
  <c r="G21"/>
  <c r="G22"/>
  <c r="G23"/>
  <c r="G24"/>
  <c r="G29"/>
  <c r="G30"/>
  <c r="G31"/>
  <c r="G32"/>
  <c r="G33"/>
  <c r="G34"/>
  <c r="G35"/>
  <c r="G36"/>
  <c r="G37"/>
  <c r="G38"/>
  <c r="G39"/>
  <c r="G40"/>
  <c r="G45"/>
  <c r="G46"/>
  <c r="G47"/>
  <c r="G48"/>
  <c r="G49"/>
  <c r="G50"/>
  <c r="G51"/>
  <c r="G58"/>
  <c r="G59"/>
  <c r="G60"/>
  <c r="G61"/>
  <c r="G62"/>
  <c r="G63"/>
  <c r="G64"/>
  <c r="G65"/>
  <c r="G66"/>
  <c r="G67"/>
  <c r="G68"/>
  <c r="G71"/>
  <c r="G72"/>
  <c r="G73"/>
  <c r="G74"/>
  <c r="G79"/>
  <c r="G80"/>
  <c r="G81"/>
  <c r="G82"/>
  <c r="G83"/>
  <c r="G92"/>
  <c r="G93"/>
  <c r="G94"/>
  <c r="G95"/>
  <c r="G96"/>
  <c r="G97"/>
  <c r="G98"/>
  <c r="G99"/>
  <c r="G100"/>
  <c r="G101"/>
  <c r="G103"/>
  <c r="G104"/>
  <c r="G105"/>
  <c r="G106"/>
  <c r="G107"/>
  <c r="G108"/>
  <c r="G111"/>
  <c r="G112"/>
  <c r="G115"/>
  <c r="G116"/>
  <c r="G117"/>
  <c r="G118"/>
  <c r="G119"/>
  <c r="G120"/>
  <c r="G121"/>
  <c r="G122"/>
  <c r="G123"/>
  <c r="G128"/>
  <c r="G129"/>
  <c r="G130"/>
  <c r="G131"/>
  <c r="G134"/>
  <c r="G135"/>
  <c r="G136"/>
  <c r="G137"/>
  <c r="G138"/>
  <c r="G139"/>
  <c r="G140"/>
  <c r="G141"/>
  <c r="G142"/>
  <c r="G143"/>
  <c r="G144"/>
  <c r="G145"/>
  <c r="G146"/>
  <c r="G147"/>
  <c r="G148"/>
  <c r="G149"/>
  <c r="G150"/>
  <c r="G151"/>
  <c r="G152"/>
  <c r="G153"/>
  <c r="G154"/>
  <c r="G155"/>
  <c r="G156"/>
  <c r="G157"/>
  <c r="G158"/>
  <c r="G159"/>
  <c r="G160"/>
  <c r="G161"/>
  <c r="G162"/>
  <c r="G163"/>
  <c r="G164"/>
  <c r="G165"/>
  <c r="G168"/>
  <c r="G169"/>
  <c r="G170"/>
  <c r="G171"/>
  <c r="G172"/>
  <c r="G173"/>
  <c r="G174"/>
  <c r="G175"/>
  <c r="G176"/>
  <c r="G187"/>
  <c r="G188"/>
  <c r="G189"/>
  <c r="G190"/>
  <c r="G196"/>
  <c r="G197"/>
  <c r="G198"/>
  <c r="G199"/>
  <c r="G200"/>
  <c r="G201"/>
  <c r="G202"/>
  <c r="G203"/>
  <c r="G204"/>
  <c r="G205"/>
  <c r="G206"/>
  <c r="G207"/>
  <c r="G208"/>
  <c r="G210"/>
  <c r="G211"/>
  <c r="G212"/>
  <c r="G213"/>
  <c r="G214"/>
  <c r="G215"/>
  <c r="G216"/>
  <c r="G217"/>
  <c r="G218"/>
  <c r="G219"/>
  <c r="G220"/>
  <c r="G221"/>
  <c r="G222"/>
  <c r="G223"/>
  <c r="G229"/>
  <c r="G8"/>
</calcChain>
</file>

<file path=xl/sharedStrings.xml><?xml version="1.0" encoding="utf-8"?>
<sst xmlns="http://schemas.openxmlformats.org/spreadsheetml/2006/main" count="553" uniqueCount="344">
  <si>
    <t xml:space="preserve"> Наименование показателя</t>
  </si>
  <si>
    <t>Утвержденные бюджетные назначения</t>
  </si>
  <si>
    <t>Исполнено</t>
  </si>
  <si>
    <t>Неисполненные назначения</t>
  </si>
  <si>
    <t>4</t>
  </si>
  <si>
    <t>5</t>
  </si>
  <si>
    <t>6</t>
  </si>
  <si>
    <t>x</t>
  </si>
  <si>
    <t>в том числе:</t>
  </si>
  <si>
    <t>-</t>
  </si>
  <si>
    <t>Код расхода по бюджетной классификации</t>
  </si>
  <si>
    <t>Расходы бюджета - всего</t>
  </si>
  <si>
    <t xml:space="preserve">  ОБЩЕГОСУДАРСТВЕННЫЕ ВОПРОСЫ</t>
  </si>
  <si>
    <t>000 0100 00 0 00 00000 000</t>
  </si>
  <si>
    <t xml:space="preserve">  Функционирование законодательных (представительных) органов государственной власти и представительных органов муниципальных образований</t>
  </si>
  <si>
    <t>000 0103 00 0 00 00000 000</t>
  </si>
  <si>
    <t xml:space="preserve">  Непрограммная деятельность</t>
  </si>
  <si>
    <t>000 0103 99 0 00 00000 000</t>
  </si>
  <si>
    <t xml:space="preserve">  Расходы на обеспечение функций депутатов представительного органа муниципального образования</t>
  </si>
  <si>
    <t>000 0103 99 2 00 03030 000</t>
  </si>
  <si>
    <t xml:space="preserve">  Иные выплаты государственных (муниципальных) органов привлекаемым лицам</t>
  </si>
  <si>
    <t>000 0103 99 2 00 03030 123</t>
  </si>
  <si>
    <t xml:space="preserve">  Прочая закупка товаров, работ и услуг</t>
  </si>
  <si>
    <t>000 0103 99 2 00 03030 244</t>
  </si>
  <si>
    <t xml:space="preserve">  Расходы на выплаты по оплате труда работников органов местного самоуправления</t>
  </si>
  <si>
    <t>000 0103 99 2 00 06010 000</t>
  </si>
  <si>
    <t xml:space="preserve">  Фонд оплаты труда государственных (муниципальных) органов</t>
  </si>
  <si>
    <t>000 0103 99 2 00 06010 121</t>
  </si>
  <si>
    <t xml:space="preserve">  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</si>
  <si>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000 0103 99 2 00 06010 129</t>
  </si>
  <si>
    <t xml:space="preserve">  Расходы на обеспечение функций органов местного самоуправления</t>
  </si>
  <si>
    <t>000 0103 99 2 00 06030 000</t>
  </si>
  <si>
    <t>000 0103 99 2 00 06030 244</t>
  </si>
  <si>
    <t xml:space="preserve">  Обеспечение проведения выборов и референдумов</t>
  </si>
  <si>
    <t>000 0107 00 0 00 00000 000</t>
  </si>
  <si>
    <t>000 0107 99 0 00 00000 000</t>
  </si>
  <si>
    <t xml:space="preserve">  Проведение выборов в представительные органы МО ГП Умба</t>
  </si>
  <si>
    <t>000 0107 99 2 00 20530 000</t>
  </si>
  <si>
    <t xml:space="preserve">  Специальные расходы</t>
  </si>
  <si>
    <t>000 0107 99 2 00 20530 880</t>
  </si>
  <si>
    <t xml:space="preserve">  Резервные фонды</t>
  </si>
  <si>
    <t>000 0111 00 0 00 00000 000</t>
  </si>
  <si>
    <t>000 0111 99 0 00 00000 000</t>
  </si>
  <si>
    <t xml:space="preserve">  Резервный фонд администрации Терского района</t>
  </si>
  <si>
    <t>000 0111 99 3 00 29010 000</t>
  </si>
  <si>
    <t xml:space="preserve">  Резервные средства</t>
  </si>
  <si>
    <t>000 0111 99 3 00 29010 870</t>
  </si>
  <si>
    <t xml:space="preserve">  Другие общегосударственные вопросы</t>
  </si>
  <si>
    <t>000 0113 00 0 00 00000 000</t>
  </si>
  <si>
    <t xml:space="preserve">  Государственная программа 6. "Управление развитием регионального рынка труда"</t>
  </si>
  <si>
    <t>000 0113 06 0 00 00000 000</t>
  </si>
  <si>
    <t xml:space="preserve">  Обеспечение исполнения муниципальных функций в рамках полномочий муниципального образования</t>
  </si>
  <si>
    <t>000 0113 06 2 01 29990 000</t>
  </si>
  <si>
    <t xml:space="preserve">  Исполнение судебных актов Российской Федерации и мировых соглашений по возмещению причиненного вреда</t>
  </si>
  <si>
    <t>000 0113 06 2 01 29990 831</t>
  </si>
  <si>
    <t xml:space="preserve">  Уплата прочих налогов, сборов</t>
  </si>
  <si>
    <t>000 0113 06 2 01 29990 852</t>
  </si>
  <si>
    <t xml:space="preserve">  Уплата иных платежей</t>
  </si>
  <si>
    <t>000 0113 06 2 01 29990 853</t>
  </si>
  <si>
    <t xml:space="preserve">  Субвенция местным бюджетам на осуществление органами местного самоуправления отдельных государственных полномочий Мурманской области по определению перечня должностных лиц, уполномоченных составлять протоколы об административных правонарушениях, предусмотренных Законом Мурманской области "Об административных правонарушениях"</t>
  </si>
  <si>
    <t>000 0113 06 2 01 75540 000</t>
  </si>
  <si>
    <t>000 0113 06 2 01 75540 244</t>
  </si>
  <si>
    <t xml:space="preserve">  Государственная программа 7. "Обеспечение комфортной среды проживания населения региона"</t>
  </si>
  <si>
    <t>000 0113 07 0 00 00000 000</t>
  </si>
  <si>
    <t xml:space="preserve">  Обеспечение реализации муниципальных функций в сфере управления муниципальным имуществом МО ГП Умба</t>
  </si>
  <si>
    <t>000 0113 07 2 01 29990 000</t>
  </si>
  <si>
    <t>000 0113 07 2 01 29990 244</t>
  </si>
  <si>
    <t>000 0113 07 2 01 29990 831</t>
  </si>
  <si>
    <t xml:space="preserve">  Прочие направления расходов муниципальной программы</t>
  </si>
  <si>
    <t>000 0113 07 2 02 29990 000</t>
  </si>
  <si>
    <t>000 0113 07 2 02 29990 244</t>
  </si>
  <si>
    <t>000 0113 07 2 03 29990 000</t>
  </si>
  <si>
    <t>000 0113 07 2 03 29990 244</t>
  </si>
  <si>
    <t xml:space="preserve">  НАЦИОНАЛЬНАЯ ОБОРОНА</t>
  </si>
  <si>
    <t>000 0200 00 0 00 00000 000</t>
  </si>
  <si>
    <t xml:space="preserve">  Мобилизационная и вневойсковая подготовка</t>
  </si>
  <si>
    <t>000 0203 00 0 00 00000 000</t>
  </si>
  <si>
    <t>000 0203 06 0 00 00000 000</t>
  </si>
  <si>
    <t xml:space="preserve">  Осуществление первичного воинского учета на территориях, где отсутствуют военные комиссариаты</t>
  </si>
  <si>
    <t>000 0203 06 2 01 51180 000</t>
  </si>
  <si>
    <t>000 0203 06 2 01 51180 121</t>
  </si>
  <si>
    <t xml:space="preserve">  Иные выплаты персоналу государственных (муниципальных) органов, за исключением фонда оплаты труда</t>
  </si>
  <si>
    <t>000 0203 06 2 01 51180 122</t>
  </si>
  <si>
    <t>000 0203 06 2 01 51180 129</t>
  </si>
  <si>
    <t>000 0203 06 2 01 51180 244</t>
  </si>
  <si>
    <t xml:space="preserve">  НАЦИОНАЛЬНАЯ БЕЗОПАСНОСТЬ И ПРАВООХРАНИТЕЛЬНАЯ ДЕЯТЕЛЬНОСТЬ</t>
  </si>
  <si>
    <t>000 0300 00 0 00 00000 000</t>
  </si>
  <si>
    <t xml:space="preserve">  Защита населения и территории от чрезвычайных ситуаций природного и техногенного характера, пожарная безопасность</t>
  </si>
  <si>
    <t>000 0310 00 0 00 00000 000</t>
  </si>
  <si>
    <t xml:space="preserve">  Государственная программа 4. "Развитие физической культуры и спорта"</t>
  </si>
  <si>
    <t>000 0310 04 0 00 00000 000</t>
  </si>
  <si>
    <t xml:space="preserve">  Обеспечение условий для нормальной жизнедеятельности населения городского поселения Умба.</t>
  </si>
  <si>
    <t>000 0310 04 4 01 29990 000</t>
  </si>
  <si>
    <t>000 0310 04 4 01 29990 244</t>
  </si>
  <si>
    <t xml:space="preserve">  НАЦИОНАЛЬНАЯ ЭКОНОМИКА</t>
  </si>
  <si>
    <t>000 0400 00 0 00 00000 000</t>
  </si>
  <si>
    <t xml:space="preserve">  Сельское хозяйство и рыболовство</t>
  </si>
  <si>
    <t>000 0405 00 0 00 00000 000</t>
  </si>
  <si>
    <t xml:space="preserve">  Государственная программа "Социальная поддержка"</t>
  </si>
  <si>
    <t>000 0405 03 0 00 00000 000</t>
  </si>
  <si>
    <t xml:space="preserve">  Субвенция бюджетам муниципальных образований Мурманской области на осуществление деятельности по отлову и содержанию безнадзорных животных</t>
  </si>
  <si>
    <t>000 0405 03 5 01 75590 000</t>
  </si>
  <si>
    <t>000 0405 03 5 01 75590 244</t>
  </si>
  <si>
    <t xml:space="preserve">  Погашение задолженности по исполнительному листу</t>
  </si>
  <si>
    <t>000 0405 03 5 02 29980 000</t>
  </si>
  <si>
    <t>000 0405 03 5 02 29980 244</t>
  </si>
  <si>
    <t xml:space="preserve">  Прочие мероприятия</t>
  </si>
  <si>
    <t>000 0405 03 5 02 29990 000</t>
  </si>
  <si>
    <t>000 0405 03 5 02 29990 244</t>
  </si>
  <si>
    <t>000 0405 03 5 02 75590 000</t>
  </si>
  <si>
    <t>000 0405 03 5 02 75590 244</t>
  </si>
  <si>
    <t xml:space="preserve">  Субвенция бюджетам муниципальных образований Мурманской области на организацию осуществления деятельности по отлову и содержанию безнадзорных животных</t>
  </si>
  <si>
    <t>000 0405 03 5 03 75590 000</t>
  </si>
  <si>
    <t>000 0405 03 5 03 75590 244</t>
  </si>
  <si>
    <t xml:space="preserve">  Дорожное хозяйство (дорожные фонды)</t>
  </si>
  <si>
    <t>000 0409 00 0 00 00000 000</t>
  </si>
  <si>
    <t>000 0409 03 0 00 00000 000</t>
  </si>
  <si>
    <t xml:space="preserve">  Содержание и ремонт автомобильных дорог,дворовых территорий многоквартирных домов и проездов к ним</t>
  </si>
  <si>
    <t>000 0409 03 2 07 29990 000</t>
  </si>
  <si>
    <t>000 0409 03 2 07 29990 244</t>
  </si>
  <si>
    <t xml:space="preserve">  Cубсидии на строительство, реконструкцию, ремонт и капитальный ремонт автомобильных дорог общего пользования местного значения (на конкурсной основе) за счет средств дорожного фонда</t>
  </si>
  <si>
    <t>000 0409 03 2 07 49100 000</t>
  </si>
  <si>
    <t>000 0409 03 2 07 49100 244</t>
  </si>
  <si>
    <t xml:space="preserve">  Софинансирование субсидии на строительство, реконструкцию, ремонт и капитальный ремонт автомобильных дорог общего пользования местного значения (на конкурсной основе) за счет средств дорожного фонда</t>
  </si>
  <si>
    <t>000 0409 03 2 07 S9100 000</t>
  </si>
  <si>
    <t>000 0409 03 2 07 S9100 244</t>
  </si>
  <si>
    <t xml:space="preserve">  Связь и информатика</t>
  </si>
  <si>
    <t>000 0410 00 0 00 00000 000</t>
  </si>
  <si>
    <t>000 0410 06 0 00 00000 000</t>
  </si>
  <si>
    <t>000 0410 06 1 01 29990 000</t>
  </si>
  <si>
    <t xml:space="preserve">  Закупка товаров, работ и услуг в сфере информационно-коммуникационных технологий</t>
  </si>
  <si>
    <t>000 0410 06 1 01 29990 242</t>
  </si>
  <si>
    <t>000 0410 06 1 01 29990 853</t>
  </si>
  <si>
    <t xml:space="preserve">  Субсидия из областного бюджета бюджетам муниципальных образований на техническое сопровождение программного обеспечения "Система автоматизированного рабочего места муниципального образования"</t>
  </si>
  <si>
    <t>000 0410 06 1 01 70570 000</t>
  </si>
  <si>
    <t>000 0410 06 1 01 70570 242</t>
  </si>
  <si>
    <t xml:space="preserve">  Софинансирование субсидии из областного бюджета бюджетам муниципальных образований на техническое сопровождение программного обеспечения "Система автоматизированного рабочего места муниципального образования"</t>
  </si>
  <si>
    <t>000 0410 06 1 01 S0570 000</t>
  </si>
  <si>
    <t>000 0410 06 1 01 S0570 242</t>
  </si>
  <si>
    <t xml:space="preserve">  Другие вопросы в области национальной экономики</t>
  </si>
  <si>
    <t>000 0412 00 0 00 00000 000</t>
  </si>
  <si>
    <t>000 0412 07 0 00 00000 000</t>
  </si>
  <si>
    <t>000 0412 07 2 04 29990 000</t>
  </si>
  <si>
    <t>000 0412 07 2 04 29990 244</t>
  </si>
  <si>
    <t xml:space="preserve">  ЖИЛИЩНО-КОММУНАЛЬНОЕ ХОЗЯЙСТВО</t>
  </si>
  <si>
    <t>000 0500 00 0 00 00000 000</t>
  </si>
  <si>
    <t xml:space="preserve">  Жилищное хозяйство</t>
  </si>
  <si>
    <t>000 0501 00 0 00 00000 000</t>
  </si>
  <si>
    <t>000 0501 03 0 00 00000 000</t>
  </si>
  <si>
    <t xml:space="preserve">  Возмещение затрат по пустующему муниципальному жилищному фонду и выморочному имуществу</t>
  </si>
  <si>
    <t>000 0501 03 1 02 29990 000</t>
  </si>
  <si>
    <t>000 0501 03 1 02 29990 244</t>
  </si>
  <si>
    <t xml:space="preserve">  Закупка энергетических ресурсов</t>
  </si>
  <si>
    <t>000 0501 03 1 02 29990 247</t>
  </si>
  <si>
    <t>000 0501 03 1 02 29990 831</t>
  </si>
  <si>
    <t>000 0501 03 1 02 29990 853</t>
  </si>
  <si>
    <t xml:space="preserve">  Капитальный ремонт жилищного фонда</t>
  </si>
  <si>
    <t>000 0501 03 4 01 29990 000</t>
  </si>
  <si>
    <t xml:space="preserve">  Закупка товаров, работ и услуг в целях капитального ремонта государственного (муниципального) имущества</t>
  </si>
  <si>
    <t>000 0501 03 4 01 29990 243</t>
  </si>
  <si>
    <t>000 0501 03 4 01 29990 244</t>
  </si>
  <si>
    <t xml:space="preserve">  Иные межбюджетные трансферты на осуществление части полномочий по решению вопросов местного значения поселениями</t>
  </si>
  <si>
    <t>000 0501 03 4 02 20091 000</t>
  </si>
  <si>
    <t>000 0501 03 4 02 20091 244</t>
  </si>
  <si>
    <t xml:space="preserve">  расчеты с Фондом капитального ремонта Мурманской области,прочие направления расходов.</t>
  </si>
  <si>
    <t>000 0501 03 4 02 29990 000</t>
  </si>
  <si>
    <t>000 0501 03 4 02 29990 244</t>
  </si>
  <si>
    <t xml:space="preserve">  Субсидия на софинансирование расходных обязательств муниципальных образований на оплату взносов на каритальный ремонт за муниципальный жилой фонд в многоквартирных домах Мурманской области</t>
  </si>
  <si>
    <t>000 0501 03 4 02 70850 000</t>
  </si>
  <si>
    <t>000 0501 03 4 02 70850 244</t>
  </si>
  <si>
    <t xml:space="preserve">  Субсидии на реализацию инициативных проектов в муниципальных образованиях Мурманской области</t>
  </si>
  <si>
    <t>000 0501 03 4 02 70950 000</t>
  </si>
  <si>
    <t>000 0501 03 4 02 70950 244</t>
  </si>
  <si>
    <t xml:space="preserve">  Софинансирование субсидии на оплату взносов на каритальный ремонт за муниципальный жилой фонд в многоквартирных домах Мурманской области</t>
  </si>
  <si>
    <t>000 0501 03 4 02 S0850 000</t>
  </si>
  <si>
    <t>000 0501 03 4 02 S0850 244</t>
  </si>
  <si>
    <t xml:space="preserve">  Софинансирование субсидии на реализацию инициативных проектов в муниципальных образованиях Мурманской области</t>
  </si>
  <si>
    <t>000 0501 03 4 02 S0950 000</t>
  </si>
  <si>
    <t>000 0501 03 4 02 S0950 244</t>
  </si>
  <si>
    <t>000 0501 07 0 00 00000 000</t>
  </si>
  <si>
    <t>000 0501 07 1 01 29990 000</t>
  </si>
  <si>
    <t>000 0501 07 1 01 29990 244</t>
  </si>
  <si>
    <t xml:space="preserve">  Обеспечение мероприятий по переселению граждан из аварийного жилищного фонда, в том числе переселению граждан из аварийного фонда с учетом необходимости развития малоэтажного жилищного строительства (за счет средств государственной корпорации - Фонд содействия реформированию жилищно-коммунального хозяйства)</t>
  </si>
  <si>
    <t>000 0501 07 1 F3 67483 000</t>
  </si>
  <si>
    <t xml:space="preserve">  Бюджетные инвестиции на приобретение объектов недвижимого имущества в государственную (муниципальную) собственность</t>
  </si>
  <si>
    <t>000 0501 07 1 F3 67483 412</t>
  </si>
  <si>
    <t xml:space="preserve">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t>
  </si>
  <si>
    <t>000 0501 07 1 F3 67484 000</t>
  </si>
  <si>
    <t>000 0501 07 1 F3 67484 412</t>
  </si>
  <si>
    <t xml:space="preserve">  Софинансирование обеспечения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t>
  </si>
  <si>
    <t>000 0501 07 1 F3 6748S 000</t>
  </si>
  <si>
    <t>000 0501 07 1 F3 6748S 412</t>
  </si>
  <si>
    <t>000 0501 07 2 01 29990 000</t>
  </si>
  <si>
    <t>000 0501 07 2 01 29990 244</t>
  </si>
  <si>
    <t>000 0501 07 2 02 29990 000</t>
  </si>
  <si>
    <t>000 0501 07 2 02 29990 244</t>
  </si>
  <si>
    <t xml:space="preserve">  Коммунальное хозяйство</t>
  </si>
  <si>
    <t>000 0502 00 0 00 00000 000</t>
  </si>
  <si>
    <t>000 0502 03 0 00 00000 000</t>
  </si>
  <si>
    <t>000 0502 03 1 01 29990 000</t>
  </si>
  <si>
    <t>000 0502 03 1 01 29990 244</t>
  </si>
  <si>
    <t xml:space="preserve">  Обеспечение готовности коммунальных систем жизнеобеспечения к осенне-зимнему периоду.</t>
  </si>
  <si>
    <t>000 0502 03 3 01 29990 000</t>
  </si>
  <si>
    <t>000 0502 03 3 01 29990 244</t>
  </si>
  <si>
    <t xml:space="preserve">  Возмещение части затрат,возникающих при оказании населению услуг общественных бань.</t>
  </si>
  <si>
    <t>000 0502 03 3 02 29990 000</t>
  </si>
  <si>
    <t xml:space="preserve">  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t>
  </si>
  <si>
    <t>000 0502 03 3 02 29990 811</t>
  </si>
  <si>
    <t>000 0502 06 0 00 00000 000</t>
  </si>
  <si>
    <t>000 0502 06 2 01 29990 000</t>
  </si>
  <si>
    <t>000 0502 06 2 01 29990 247</t>
  </si>
  <si>
    <t>000 0502 06 2 01 29990 831</t>
  </si>
  <si>
    <t>000 0502 07 0 00 00000 000</t>
  </si>
  <si>
    <t>000 0502 07 2 01 29990 000</t>
  </si>
  <si>
    <t>000 0502 07 2 01 29990 244</t>
  </si>
  <si>
    <t xml:space="preserve">  Благоустройство</t>
  </si>
  <si>
    <t>000 0503 00 0 00 00000 000</t>
  </si>
  <si>
    <t>000 0503 03 0 00 00000 000</t>
  </si>
  <si>
    <t xml:space="preserve">  Содержание сетей уличного освещения</t>
  </si>
  <si>
    <t>000 0503 03 2 01 29990 000</t>
  </si>
  <si>
    <t>000 0503 03 2 01 29990 242</t>
  </si>
  <si>
    <t>000 0503 03 2 01 29990 244</t>
  </si>
  <si>
    <t>000 0503 03 2 01 29990 247</t>
  </si>
  <si>
    <t>000 0503 03 2 01 29990 853</t>
  </si>
  <si>
    <t>000 0503 03 2 02 29990 000</t>
  </si>
  <si>
    <t>000 0503 03 2 02 29990 244</t>
  </si>
  <si>
    <t>000 0503 03 2 03 29990 000</t>
  </si>
  <si>
    <t>000 0503 03 2 03 29990 244</t>
  </si>
  <si>
    <t xml:space="preserve">  Расходы на обеспечение деятельности (оказание услуг) подведомственных учреждений, в том числе на предоставление государственным бюджетным и автономным учреждениям субсидий</t>
  </si>
  <si>
    <t>000 0503 03 2 05 00050 000</t>
  </si>
  <si>
    <t xml:space="preserve">  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</si>
  <si>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000 0503 03 2 05 00050 611</t>
  </si>
  <si>
    <t xml:space="preserve">  Компенсация расходов на оплату стоимости проезда и провоза багажа к месту использования отпуска и обратно лицам, работающим в организациях, финансируемых из местного бюджета</t>
  </si>
  <si>
    <t>000 0503 03 2 05 13060 000</t>
  </si>
  <si>
    <t xml:space="preserve">  Субсидии бюджетным учреждениям на иные цели</t>
  </si>
  <si>
    <t>000 0503 03 2 05 13060 612</t>
  </si>
  <si>
    <t xml:space="preserve">  Выполнение работ по содержанию контейнерных площадок,тротуаров,детских городков,спортивных комплексов общего пользования.</t>
  </si>
  <si>
    <t>000 0503 03 2 05 29990 000</t>
  </si>
  <si>
    <t>000 0503 03 2 05 29990 244</t>
  </si>
  <si>
    <t xml:space="preserve">  Субсидия бюджетам муниципальных образований на софинансирование расходов, направляемых на оплату труда и начисления на выплаты по оплате труда работникам муниципальных учреждений</t>
  </si>
  <si>
    <t>000 0503 03 2 05 71100 000</t>
  </si>
  <si>
    <t>000 0503 03 2 05 71100 611</t>
  </si>
  <si>
    <t xml:space="preserve">  Иной межбюджетный трансферт из областного бюджета местным бюджетам на проведение временных общественно полезных работ в Мурманской области в мае-декабре 2023 года (за счет средств резервного фонда Правительства Мурманской области)</t>
  </si>
  <si>
    <t>000 0503 03 2 05 7740U 000</t>
  </si>
  <si>
    <t>000 0503 03 2 05 7740U 612</t>
  </si>
  <si>
    <t xml:space="preserve">  Софинансирование субсидии бюджетам муниципальных образований на софинансирование расходов, направляемых на оплату труда и начисления на выплаты по оплате труда работникам муниципальных учреждений</t>
  </si>
  <si>
    <t>000 0503 03 2 05 S1100 000</t>
  </si>
  <si>
    <t>000 0503 03 2 05 S1100 611</t>
  </si>
  <si>
    <t xml:space="preserve">  Софинансирование местного бюджета на проведение временных общественно полезных работ</t>
  </si>
  <si>
    <t>000 0503 03 2 05 S740U 000</t>
  </si>
  <si>
    <t>000 0503 03 2 05 S740U 612</t>
  </si>
  <si>
    <t>000 0503 03 2 06 29990 000</t>
  </si>
  <si>
    <t>000 0503 03 2 06 29990 244</t>
  </si>
  <si>
    <t>000 0503 03 2 07 29990 000</t>
  </si>
  <si>
    <t>000 0503 03 2 07 29990 244</t>
  </si>
  <si>
    <t xml:space="preserve">  Государственная программа 10. "Развитие сельского хозяйства и регулирования рынков сельскохозяйственной продукции, сырья и продовольствия"</t>
  </si>
  <si>
    <t>000 0503 10 0 00 00000 000</t>
  </si>
  <si>
    <t xml:space="preserve">  </t>
  </si>
  <si>
    <t>000 0503 10 0 01 29990 000</t>
  </si>
  <si>
    <t>000 0503 10 0 01 29990 244</t>
  </si>
  <si>
    <t>000 0503 10 0 02 29990 000</t>
  </si>
  <si>
    <t>000 0503 10 0 02 29990 244</t>
  </si>
  <si>
    <t>000 0503 10 0 02 70950 000</t>
  </si>
  <si>
    <t>000 0503 10 0 02 70950 244</t>
  </si>
  <si>
    <t>000 0503 10 0 02 S0950 000</t>
  </si>
  <si>
    <t>000 0503 10 0 02 S0950 244</t>
  </si>
  <si>
    <t xml:space="preserve">  Предоставление субсидий муниципальным образованиям на поддержку муниципальных программ формирования современной городской среды в части выполнения мероприятий по благоустройству общественных территорий</t>
  </si>
  <si>
    <t>000 0503 10 0 F2 55550 000</t>
  </si>
  <si>
    <t>000 0503 10 0 F2 55550 244</t>
  </si>
  <si>
    <t xml:space="preserve">  Предоставление субсидий муниципальным образованиям на поддержку муниципальных программ формирования современной городской среды в части реализации мероприятий по благоустройству дворовых территорий</t>
  </si>
  <si>
    <t>000 0503 10 0 F2 71210 000</t>
  </si>
  <si>
    <t>000 0503 10 0 F2 71210 244</t>
  </si>
  <si>
    <t xml:space="preserve">  Софинансирование субсидий муниципальным образованиям на поддержку муниципальных программ формирования современной городской среды в части реализации мероприятий по благоустройству дворовых территорий</t>
  </si>
  <si>
    <t>000 0503 10 0 F2 S1210 000</t>
  </si>
  <si>
    <t>000 0503 10 0 F2 S1210 244</t>
  </si>
  <si>
    <t xml:space="preserve">  Другие вопросы в области жилищно-коммунального хозяйства</t>
  </si>
  <si>
    <t>000 0505 00 0 00 00000 000</t>
  </si>
  <si>
    <t xml:space="preserve">  Государственная программа 5. "Развитие культуры и сохранение культурного наследия региона"</t>
  </si>
  <si>
    <t>000 0505 05 0 00 00000 000</t>
  </si>
  <si>
    <t>000 0505 05 0 01 29990 000</t>
  </si>
  <si>
    <t>000 0505 05 0 01 29990 244</t>
  </si>
  <si>
    <t xml:space="preserve">  ОХРАНА ОКРУЖАЮЩЕЙ СРЕДЫ</t>
  </si>
  <si>
    <t>000 0600 00 0 00 00000 000</t>
  </si>
  <si>
    <t xml:space="preserve">  Охрана объектов растительного и животного мира и среды их обитания</t>
  </si>
  <si>
    <t>000 0603 00 0 00 00000 000</t>
  </si>
  <si>
    <t>000 0603 04 0 00 00000 000</t>
  </si>
  <si>
    <t xml:space="preserve">  Содержание в чистоте помещений,зданий,дворов,иного имущества</t>
  </si>
  <si>
    <t>000 0603 04 2 01 29990 000</t>
  </si>
  <si>
    <t>000 0603 04 2 01 29990 244</t>
  </si>
  <si>
    <t xml:space="preserve">  КУЛЬТУРА, КИНЕМАТОГРАФИЯ</t>
  </si>
  <si>
    <t>000 0800 00 0 00 00000 000</t>
  </si>
  <si>
    <t xml:space="preserve">  Культура</t>
  </si>
  <si>
    <t>000 0801 00 0 00 00000 000</t>
  </si>
  <si>
    <t xml:space="preserve">  Государственная программа 1. "Развитие здравоохранения"</t>
  </si>
  <si>
    <t>000 0801 01 0 00 00000 000</t>
  </si>
  <si>
    <t>000 0801 01 1 01 00050 000</t>
  </si>
  <si>
    <t>000 0801 01 1 01 00050 611</t>
  </si>
  <si>
    <t>000 0801 01 1 01 13060 000</t>
  </si>
  <si>
    <t>000 0801 01 1 01 13060 612</t>
  </si>
  <si>
    <t>000 0801 01 1 01 71100 000</t>
  </si>
  <si>
    <t>000 0801 01 1 01 71100 611</t>
  </si>
  <si>
    <t>000 0801 01 1 01 S1100 000</t>
  </si>
  <si>
    <t>000 0801 01 1 01 S1100 611</t>
  </si>
  <si>
    <t>000 0801 01 1 03 29990 000</t>
  </si>
  <si>
    <t>000 0801 01 1 03 29990 244</t>
  </si>
  <si>
    <t xml:space="preserve">  Публичные нормативные выплаты гражданам несоциального характера</t>
  </si>
  <si>
    <t>000 0801 01 1 03 29990 330</t>
  </si>
  <si>
    <t>000 0801 01 1 03 29990 612</t>
  </si>
  <si>
    <t xml:space="preserve">  Субсидии муниципальным образованиям Мурманской области на реализацию мероприятий, направленных на укрепление гражданского единства, межнационального согласия и этнокультурное развитие народов России на территории Мурманской области</t>
  </si>
  <si>
    <t>000 0801 01 1 05 73140 000</t>
  </si>
  <si>
    <t>000 0801 01 1 05 73140 612</t>
  </si>
  <si>
    <t xml:space="preserve">  Софинансирование субсидии муниципальным образованиям Мурманской области на реализацию мероприятий, направленных на укрепление гражданского единства, межнационального согласия и этнокультурное развитие народов России на территории Мурманской области</t>
  </si>
  <si>
    <t>000 0801 01 1 05 S3140 000</t>
  </si>
  <si>
    <t>000 0801 01 1 05 S3140 612</t>
  </si>
  <si>
    <t xml:space="preserve">  СОЦИАЛЬНАЯ ПОЛИТИКА</t>
  </si>
  <si>
    <t>000 1000 00 0 00 00000 000</t>
  </si>
  <si>
    <t xml:space="preserve">  Пенсионное обеспечение</t>
  </si>
  <si>
    <t>000 1001 00 0 00 00000 000</t>
  </si>
  <si>
    <t>000 1001 06 0 00 00000 000</t>
  </si>
  <si>
    <t xml:space="preserve">  Доплаты к пенсиям государственных служащих субъектов Российской Федерации и муниципальных служащих</t>
  </si>
  <si>
    <t>000 1001 06 2 02 13020 000</t>
  </si>
  <si>
    <t xml:space="preserve">  Иные пенсии, социальные доплаты к пенсиям</t>
  </si>
  <si>
    <t>000 1001 06 2 02 13020 312</t>
  </si>
  <si>
    <t xml:space="preserve">  Социальное обеспечение населения</t>
  </si>
  <si>
    <t>000 1003 00 0 00 00000 000</t>
  </si>
  <si>
    <t xml:space="preserve">  Государственная программа 8. "Обеспечение общественного порядка и безопасности населения региона"</t>
  </si>
  <si>
    <t>000 1003 08 0 00 00000 000</t>
  </si>
  <si>
    <t xml:space="preserve">  Предоставление молодым семьям соц.выплат на приобретение жил.помещения или строительство индивид.жил.дома</t>
  </si>
  <si>
    <t>000 1003 08 0 01 L4970 000</t>
  </si>
  <si>
    <t xml:space="preserve">  Субсидии гражданам на приобретение жилья</t>
  </si>
  <si>
    <t>000 1003 08 0 01 L4970 322</t>
  </si>
  <si>
    <t xml:space="preserve">  ОБСЛУЖИВАНИЕ ГОСУДАРСТВЕННОГО (МУНИЦИПАЛЬНОГО) ДОЛГА</t>
  </si>
  <si>
    <t>000 1300 00 0 00 00000 000</t>
  </si>
  <si>
    <t xml:space="preserve">  Обслуживание государственного (муниципального) внутреннего долга</t>
  </si>
  <si>
    <t>000 1301 00 0 00 00000 000</t>
  </si>
  <si>
    <t>000 1301 06 0 00 00000 000</t>
  </si>
  <si>
    <t xml:space="preserve">  Процентные платежи по муниципальному долгу городского поселения Умба</t>
  </si>
  <si>
    <t>000 1301 06 2 01 20030 000</t>
  </si>
  <si>
    <t xml:space="preserve">  Обслуживание муниципального долга</t>
  </si>
  <si>
    <t>000 1301 06 2 01 20030 730</t>
  </si>
  <si>
    <t>Результат исполнения бюджета (дефицит / профицит)</t>
  </si>
  <si>
    <t>% исполнения</t>
  </si>
  <si>
    <t>3</t>
  </si>
  <si>
    <t>Анализ расходов бюджета муниципального образования городское поселение Умба по состоянию на 01.07.2023 г.</t>
  </si>
</sst>
</file>

<file path=xl/styles.xml><?xml version="1.0" encoding="utf-8"?>
<styleSheet xmlns="http://schemas.openxmlformats.org/spreadsheetml/2006/main">
  <numFmts count="2">
    <numFmt numFmtId="164" formatCode="dd\.mm\.yyyy"/>
    <numFmt numFmtId="165" formatCode="#,##0.00_ ;\-#,##0.00"/>
  </numFmts>
  <fonts count="15">
    <font>
      <sz val="11"/>
      <name val="Calibri"/>
      <family val="2"/>
      <scheme val="minor"/>
    </font>
    <font>
      <sz val="10"/>
      <color rgb="FF000000"/>
      <name val="Arial Cyr"/>
    </font>
    <font>
      <b/>
      <sz val="11"/>
      <color rgb="FF000000"/>
      <name val="Arial Cyr"/>
    </font>
    <font>
      <sz val="8"/>
      <color rgb="FF000000"/>
      <name val="Arial Cyr"/>
    </font>
    <font>
      <sz val="12"/>
      <color rgb="FF000000"/>
      <name val="Times New Roman"/>
      <family val="1"/>
      <charset val="204"/>
    </font>
    <font>
      <b/>
      <sz val="10"/>
      <color rgb="FF000000"/>
      <name val="Arial Cyr"/>
    </font>
    <font>
      <sz val="11"/>
      <color rgb="FF000000"/>
      <name val="Calibri"/>
      <family val="2"/>
      <charset val="204"/>
      <scheme val="minor"/>
    </font>
    <font>
      <sz val="9"/>
      <color rgb="FF000000"/>
      <name val="Arial Cyr"/>
    </font>
    <font>
      <sz val="8"/>
      <color rgb="FF000000"/>
      <name val="Arial"/>
      <family val="2"/>
      <charset val="204"/>
    </font>
    <font>
      <sz val="6"/>
      <color rgb="FF000000"/>
      <name val="Arial Cyr"/>
    </font>
    <font>
      <sz val="11"/>
      <color rgb="FF000000"/>
      <name val="Calibri"/>
      <family val="2"/>
      <charset val="204"/>
      <scheme val="minor"/>
    </font>
    <font>
      <sz val="10"/>
      <color rgb="FF000000"/>
      <name val="Arial"/>
      <family val="2"/>
      <charset val="204"/>
    </font>
    <font>
      <sz val="11"/>
      <name val="Calibri"/>
      <family val="2"/>
      <scheme val="minor"/>
    </font>
    <font>
      <sz val="8"/>
      <name val="Arial Cyr"/>
    </font>
    <font>
      <sz val="8"/>
      <name val="Arial"/>
      <family val="2"/>
      <charset val="204"/>
    </font>
  </fonts>
  <fills count="4">
    <fill>
      <patternFill patternType="none"/>
    </fill>
    <fill>
      <patternFill patternType="gray125"/>
    </fill>
    <fill>
      <patternFill patternType="solid">
        <fgColor rgb="FFFFFFFF"/>
      </patternFill>
    </fill>
    <fill>
      <patternFill patternType="solid">
        <fgColor rgb="FFC0C0C0"/>
      </patternFill>
    </fill>
  </fills>
  <borders count="34">
    <border>
      <left/>
      <right/>
      <top/>
      <bottom/>
      <diagonal/>
    </border>
    <border>
      <left/>
      <right/>
      <top/>
      <bottom/>
      <diagonal/>
    </border>
    <border>
      <left/>
      <right/>
      <top/>
      <bottom style="thin">
        <color rgb="FF000000"/>
      </bottom>
      <diagonal/>
    </border>
    <border>
      <left/>
      <right style="thin">
        <color rgb="FF000000"/>
      </right>
      <top/>
      <bottom/>
      <diagonal/>
    </border>
    <border>
      <left style="thin">
        <color rgb="FF000000"/>
      </left>
      <right style="thin">
        <color rgb="FF000000"/>
      </right>
      <top style="thin">
        <color rgb="FF000000"/>
      </top>
      <bottom style="medium">
        <color rgb="FF000000"/>
      </bottom>
      <diagonal/>
    </border>
    <border>
      <left style="thin">
        <color rgb="FF000000"/>
      </left>
      <right/>
      <top/>
      <bottom/>
      <diagonal/>
    </border>
    <border>
      <left/>
      <right style="medium">
        <color rgb="FF000000"/>
      </right>
      <top/>
      <bottom/>
      <diagonal/>
    </border>
    <border>
      <left style="medium">
        <color rgb="FF000000"/>
      </left>
      <right style="medium">
        <color rgb="FF000000"/>
      </right>
      <top style="medium">
        <color rgb="FF000000"/>
      </top>
      <bottom style="thin">
        <color rgb="FF000000"/>
      </bottom>
      <diagonal/>
    </border>
    <border>
      <left style="medium">
        <color rgb="FF000000"/>
      </left>
      <right/>
      <top/>
      <bottom/>
      <diagonal/>
    </border>
    <border>
      <left style="medium">
        <color rgb="FF000000"/>
      </left>
      <right style="medium">
        <color rgb="FF000000"/>
      </right>
      <top style="thin">
        <color rgb="FF000000"/>
      </top>
      <bottom style="thin">
        <color rgb="FF000000"/>
      </bottom>
      <diagonal/>
    </border>
    <border>
      <left/>
      <right/>
      <top style="thin">
        <color rgb="FF000000"/>
      </top>
      <bottom style="thin">
        <color rgb="FF000000"/>
      </bottom>
      <diagonal/>
    </border>
    <border>
      <left/>
      <right/>
      <top style="thin">
        <color rgb="FF000000"/>
      </top>
      <bottom/>
      <diagonal/>
    </border>
    <border>
      <left style="medium">
        <color rgb="FF000000"/>
      </left>
      <right style="medium">
        <color rgb="FF000000"/>
      </right>
      <top style="thin">
        <color rgb="FF000000"/>
      </top>
      <bottom style="medium">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medium">
        <color rgb="FF000000"/>
      </right>
      <top style="thin">
        <color rgb="FF000000"/>
      </top>
      <bottom style="hair">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hair">
        <color rgb="FF000000"/>
      </top>
      <bottom/>
      <diagonal/>
    </border>
    <border>
      <left style="medium">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medium">
        <color rgb="FF000000"/>
      </right>
      <top/>
      <bottom style="thin">
        <color rgb="FF000000"/>
      </bottom>
      <diagonal/>
    </border>
    <border>
      <left style="medium">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medium">
        <color rgb="FF000000"/>
      </right>
      <top style="medium">
        <color rgb="FF000000"/>
      </top>
      <bottom style="thin">
        <color rgb="FF000000"/>
      </bottom>
      <diagonal/>
    </border>
    <border>
      <left style="thin">
        <color rgb="FF000000"/>
      </left>
      <right style="medium">
        <color rgb="FF000000"/>
      </right>
      <top style="thin">
        <color rgb="FF000000"/>
      </top>
      <bottom/>
      <diagonal/>
    </border>
    <border>
      <left style="thin">
        <color rgb="FF000000"/>
      </left>
      <right style="medium">
        <color rgb="FF000000"/>
      </right>
      <top/>
      <bottom style="hair">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right/>
      <top style="medium">
        <color rgb="FF000000"/>
      </top>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hair">
        <color rgb="FF000000"/>
      </top>
      <bottom style="hair">
        <color rgb="FF000000"/>
      </bottom>
      <diagonal/>
    </border>
  </borders>
  <cellStyleXfs count="130">
    <xf numFmtId="0" fontId="0" fillId="0" borderId="0"/>
    <xf numFmtId="0" fontId="1" fillId="0" borderId="1"/>
    <xf numFmtId="0" fontId="2" fillId="0" borderId="1">
      <alignment horizontal="center"/>
    </xf>
    <xf numFmtId="0" fontId="3" fillId="0" borderId="2">
      <alignment horizontal="center"/>
    </xf>
    <xf numFmtId="0" fontId="4" fillId="0" borderId="1">
      <alignment horizontal="right"/>
    </xf>
    <xf numFmtId="0" fontId="2" fillId="0" borderId="1"/>
    <xf numFmtId="0" fontId="5" fillId="0" borderId="1"/>
    <xf numFmtId="0" fontId="5" fillId="0" borderId="3"/>
    <xf numFmtId="0" fontId="3" fillId="0" borderId="4">
      <alignment horizontal="center"/>
    </xf>
    <xf numFmtId="0" fontId="4" fillId="0" borderId="5">
      <alignment horizontal="right"/>
    </xf>
    <xf numFmtId="0" fontId="3" fillId="0" borderId="1"/>
    <xf numFmtId="0" fontId="3" fillId="0" borderId="6">
      <alignment horizontal="right"/>
    </xf>
    <xf numFmtId="49" fontId="3" fillId="0" borderId="7">
      <alignment horizontal="center"/>
    </xf>
    <xf numFmtId="0" fontId="4" fillId="0" borderId="8">
      <alignment horizontal="right"/>
    </xf>
    <xf numFmtId="0" fontId="6" fillId="0" borderId="1"/>
    <xf numFmtId="164" fontId="3" fillId="0" borderId="9">
      <alignment horizontal="center"/>
    </xf>
    <xf numFmtId="0" fontId="3" fillId="0" borderId="1">
      <alignment horizontal="left"/>
    </xf>
    <xf numFmtId="49" fontId="3" fillId="0" borderId="1"/>
    <xf numFmtId="49" fontId="3" fillId="0" borderId="6">
      <alignment horizontal="right" vertical="center"/>
    </xf>
    <xf numFmtId="49" fontId="3" fillId="0" borderId="9">
      <alignment horizontal="center" vertical="center"/>
    </xf>
    <xf numFmtId="0" fontId="3" fillId="0" borderId="2">
      <alignment horizontal="left" wrapText="1"/>
    </xf>
    <xf numFmtId="49" fontId="3" fillId="0" borderId="9">
      <alignment horizontal="center"/>
    </xf>
    <xf numFmtId="0" fontId="3" fillId="0" borderId="10">
      <alignment horizontal="left" wrapText="1"/>
    </xf>
    <xf numFmtId="49" fontId="3" fillId="0" borderId="6">
      <alignment horizontal="right"/>
    </xf>
    <xf numFmtId="0" fontId="3" fillId="0" borderId="11">
      <alignment horizontal="left"/>
    </xf>
    <xf numFmtId="49" fontId="3" fillId="0" borderId="11"/>
    <xf numFmtId="49" fontId="3" fillId="0" borderId="6"/>
    <xf numFmtId="49" fontId="3" fillId="0" borderId="12">
      <alignment horizontal="center"/>
    </xf>
    <xf numFmtId="0" fontId="2" fillId="0" borderId="2">
      <alignment horizontal="center"/>
    </xf>
    <xf numFmtId="0" fontId="3" fillId="0" borderId="13">
      <alignment horizontal="center" vertical="top" wrapText="1"/>
    </xf>
    <xf numFmtId="49" fontId="3" fillId="0" borderId="13">
      <alignment horizontal="center" vertical="top" wrapText="1"/>
    </xf>
    <xf numFmtId="0" fontId="1" fillId="0" borderId="14"/>
    <xf numFmtId="0" fontId="1" fillId="0" borderId="5"/>
    <xf numFmtId="0" fontId="3" fillId="0" borderId="13">
      <alignment horizontal="center" vertical="center"/>
    </xf>
    <xf numFmtId="0" fontId="3" fillId="0" borderId="4">
      <alignment horizontal="center" vertical="center"/>
    </xf>
    <xf numFmtId="49" fontId="3" fillId="0" borderId="4">
      <alignment horizontal="center" vertical="center"/>
    </xf>
    <xf numFmtId="0" fontId="3" fillId="0" borderId="15">
      <alignment horizontal="left" wrapText="1"/>
    </xf>
    <xf numFmtId="49" fontId="3" fillId="0" borderId="16">
      <alignment horizontal="center" wrapText="1"/>
    </xf>
    <xf numFmtId="49" fontId="3" fillId="0" borderId="17">
      <alignment horizontal="center"/>
    </xf>
    <xf numFmtId="4" fontId="3" fillId="0" borderId="17">
      <alignment horizontal="right" shrinkToFit="1"/>
    </xf>
    <xf numFmtId="0" fontId="3" fillId="0" borderId="18">
      <alignment horizontal="left" wrapText="1"/>
    </xf>
    <xf numFmtId="49" fontId="3" fillId="0" borderId="19">
      <alignment horizontal="center" shrinkToFit="1"/>
    </xf>
    <xf numFmtId="49" fontId="3" fillId="0" borderId="20">
      <alignment horizontal="center"/>
    </xf>
    <xf numFmtId="4" fontId="3" fillId="0" borderId="20">
      <alignment horizontal="right" shrinkToFit="1"/>
    </xf>
    <xf numFmtId="0" fontId="3" fillId="0" borderId="21">
      <alignment horizontal="left" wrapText="1" indent="2"/>
    </xf>
    <xf numFmtId="49" fontId="3" fillId="0" borderId="22">
      <alignment horizontal="center" shrinkToFit="1"/>
    </xf>
    <xf numFmtId="49" fontId="3" fillId="0" borderId="23">
      <alignment horizontal="center"/>
    </xf>
    <xf numFmtId="4" fontId="3" fillId="0" borderId="23">
      <alignment horizontal="right" shrinkToFit="1"/>
    </xf>
    <xf numFmtId="49" fontId="3" fillId="0" borderId="1">
      <alignment horizontal="right"/>
    </xf>
    <xf numFmtId="0" fontId="2" fillId="0" borderId="5">
      <alignment horizontal="center"/>
    </xf>
    <xf numFmtId="0" fontId="3" fillId="0" borderId="4">
      <alignment horizontal="center" vertical="center" shrinkToFit="1"/>
    </xf>
    <xf numFmtId="49" fontId="3" fillId="0" borderId="4">
      <alignment horizontal="center" vertical="center" shrinkToFit="1"/>
    </xf>
    <xf numFmtId="49" fontId="1" fillId="0" borderId="5"/>
    <xf numFmtId="0" fontId="3" fillId="0" borderId="16">
      <alignment horizontal="center" shrinkToFit="1"/>
    </xf>
    <xf numFmtId="4" fontId="3" fillId="0" borderId="24">
      <alignment horizontal="right" shrinkToFit="1"/>
    </xf>
    <xf numFmtId="49" fontId="1" fillId="0" borderId="8"/>
    <xf numFmtId="0" fontId="3" fillId="0" borderId="19">
      <alignment horizontal="center" shrinkToFit="1"/>
    </xf>
    <xf numFmtId="165" fontId="3" fillId="0" borderId="20">
      <alignment horizontal="right" shrinkToFit="1"/>
    </xf>
    <xf numFmtId="165" fontId="3" fillId="0" borderId="25">
      <alignment horizontal="right" shrinkToFit="1"/>
    </xf>
    <xf numFmtId="0" fontId="3" fillId="0" borderId="26">
      <alignment horizontal="left" wrapText="1"/>
    </xf>
    <xf numFmtId="49" fontId="3" fillId="0" borderId="22">
      <alignment horizontal="center" wrapText="1"/>
    </xf>
    <xf numFmtId="49" fontId="3" fillId="0" borderId="23">
      <alignment horizontal="center" wrapText="1"/>
    </xf>
    <xf numFmtId="4" fontId="3" fillId="0" borderId="23">
      <alignment horizontal="right" wrapText="1"/>
    </xf>
    <xf numFmtId="4" fontId="3" fillId="0" borderId="21">
      <alignment horizontal="right" wrapText="1"/>
    </xf>
    <xf numFmtId="0" fontId="1" fillId="0" borderId="8">
      <alignment wrapText="1"/>
    </xf>
    <xf numFmtId="0" fontId="3" fillId="0" borderId="27">
      <alignment horizontal="left" wrapText="1"/>
    </xf>
    <xf numFmtId="49" fontId="3" fillId="0" borderId="28">
      <alignment horizontal="center" shrinkToFit="1"/>
    </xf>
    <xf numFmtId="49" fontId="3" fillId="0" borderId="29">
      <alignment horizontal="center"/>
    </xf>
    <xf numFmtId="4" fontId="3" fillId="0" borderId="29">
      <alignment horizontal="right" shrinkToFit="1"/>
    </xf>
    <xf numFmtId="49" fontId="3" fillId="0" borderId="30">
      <alignment horizontal="center"/>
    </xf>
    <xf numFmtId="0" fontId="1" fillId="0" borderId="8"/>
    <xf numFmtId="0" fontId="6" fillId="0" borderId="11"/>
    <xf numFmtId="0" fontId="6" fillId="0" borderId="31"/>
    <xf numFmtId="0" fontId="3" fillId="0" borderId="1">
      <alignment wrapText="1"/>
    </xf>
    <xf numFmtId="49" fontId="3" fillId="0" borderId="1">
      <alignment wrapText="1"/>
    </xf>
    <xf numFmtId="49" fontId="3" fillId="0" borderId="1">
      <alignment horizontal="center"/>
    </xf>
    <xf numFmtId="49" fontId="7" fillId="0" borderId="1"/>
    <xf numFmtId="0" fontId="3" fillId="0" borderId="2">
      <alignment horizontal="left"/>
    </xf>
    <xf numFmtId="49" fontId="3" fillId="0" borderId="2">
      <alignment horizontal="left"/>
    </xf>
    <xf numFmtId="0" fontId="3" fillId="0" borderId="2">
      <alignment horizontal="center" shrinkToFit="1"/>
    </xf>
    <xf numFmtId="49" fontId="3" fillId="0" borderId="2">
      <alignment horizontal="center" vertical="center" shrinkToFit="1"/>
    </xf>
    <xf numFmtId="49" fontId="1" fillId="0" borderId="2">
      <alignment shrinkToFit="1"/>
    </xf>
    <xf numFmtId="49" fontId="3" fillId="0" borderId="2">
      <alignment horizontal="right"/>
    </xf>
    <xf numFmtId="0" fontId="3" fillId="0" borderId="16">
      <alignment horizontal="center" vertical="center" shrinkToFit="1"/>
    </xf>
    <xf numFmtId="49" fontId="3" fillId="0" borderId="17">
      <alignment horizontal="center" vertical="center"/>
    </xf>
    <xf numFmtId="0" fontId="3" fillId="0" borderId="15">
      <alignment horizontal="left" wrapText="1" indent="2"/>
    </xf>
    <xf numFmtId="0" fontId="3" fillId="0" borderId="32">
      <alignment horizontal="center" vertical="center" shrinkToFit="1"/>
    </xf>
    <xf numFmtId="49" fontId="3" fillId="0" borderId="13">
      <alignment horizontal="center" vertical="center"/>
    </xf>
    <xf numFmtId="165" fontId="3" fillId="0" borderId="13">
      <alignment horizontal="right" vertical="center" shrinkToFit="1"/>
    </xf>
    <xf numFmtId="165" fontId="3" fillId="0" borderId="27">
      <alignment horizontal="right" vertical="center" shrinkToFit="1"/>
    </xf>
    <xf numFmtId="0" fontId="3" fillId="0" borderId="33">
      <alignment horizontal="left" wrapText="1"/>
    </xf>
    <xf numFmtId="4" fontId="3" fillId="0" borderId="13">
      <alignment horizontal="right" shrinkToFit="1"/>
    </xf>
    <xf numFmtId="4" fontId="3" fillId="0" borderId="27">
      <alignment horizontal="right" shrinkToFit="1"/>
    </xf>
    <xf numFmtId="0" fontId="3" fillId="0" borderId="18">
      <alignment horizontal="left" wrapText="1" indent="2"/>
    </xf>
    <xf numFmtId="0" fontId="8" fillId="0" borderId="27">
      <alignment wrapText="1"/>
    </xf>
    <xf numFmtId="0" fontId="8" fillId="0" borderId="27"/>
    <xf numFmtId="0" fontId="8" fillId="2" borderId="27">
      <alignment wrapText="1"/>
    </xf>
    <xf numFmtId="0" fontId="3" fillId="2" borderId="26">
      <alignment horizontal="left" wrapText="1"/>
    </xf>
    <xf numFmtId="49" fontId="3" fillId="0" borderId="27">
      <alignment horizontal="center" shrinkToFit="1"/>
    </xf>
    <xf numFmtId="49" fontId="3" fillId="0" borderId="13">
      <alignment horizontal="center" vertical="center" shrinkToFit="1"/>
    </xf>
    <xf numFmtId="0" fontId="1" fillId="0" borderId="11">
      <alignment horizontal="left"/>
    </xf>
    <xf numFmtId="0" fontId="1" fillId="0" borderId="31">
      <alignment horizontal="left" wrapText="1"/>
    </xf>
    <xf numFmtId="0" fontId="1" fillId="0" borderId="31">
      <alignment horizontal="left"/>
    </xf>
    <xf numFmtId="0" fontId="3" fillId="0" borderId="31"/>
    <xf numFmtId="49" fontId="1" fillId="0" borderId="31"/>
    <xf numFmtId="0" fontId="1" fillId="0" borderId="1">
      <alignment horizontal="left"/>
    </xf>
    <xf numFmtId="0" fontId="1" fillId="0" borderId="1">
      <alignment horizontal="left" wrapText="1"/>
    </xf>
    <xf numFmtId="49" fontId="1" fillId="0" borderId="1"/>
    <xf numFmtId="0" fontId="3" fillId="0" borderId="1">
      <alignment horizontal="center" wrapText="1"/>
    </xf>
    <xf numFmtId="0" fontId="3" fillId="0" borderId="2">
      <alignment horizontal="center" wrapText="1"/>
    </xf>
    <xf numFmtId="0" fontId="9" fillId="0" borderId="1">
      <alignment horizontal="center"/>
    </xf>
    <xf numFmtId="0" fontId="9" fillId="0" borderId="11">
      <alignment horizontal="center"/>
    </xf>
    <xf numFmtId="0" fontId="1" fillId="0" borderId="1">
      <alignment horizontal="center"/>
    </xf>
    <xf numFmtId="0" fontId="7" fillId="0" borderId="1">
      <alignment horizontal="left"/>
    </xf>
    <xf numFmtId="49" fontId="3" fillId="0" borderId="1">
      <alignment horizontal="left"/>
    </xf>
    <xf numFmtId="49" fontId="3" fillId="0" borderId="1">
      <alignment horizontal="center" wrapText="1"/>
    </xf>
    <xf numFmtId="0" fontId="3" fillId="0" borderId="1">
      <alignment horizontal="center"/>
    </xf>
    <xf numFmtId="0" fontId="8" fillId="0" borderId="1"/>
    <xf numFmtId="0" fontId="6" fillId="0" borderId="2"/>
    <xf numFmtId="0" fontId="1" fillId="0" borderId="2"/>
    <xf numFmtId="0" fontId="1" fillId="0" borderId="13">
      <alignment horizontal="left" wrapText="1"/>
    </xf>
    <xf numFmtId="0" fontId="1" fillId="0" borderId="11"/>
    <xf numFmtId="0" fontId="12" fillId="0" borderId="0"/>
    <xf numFmtId="0" fontId="12" fillId="0" borderId="0"/>
    <xf numFmtId="0" fontId="12" fillId="0" borderId="0"/>
    <xf numFmtId="0" fontId="10" fillId="0" borderId="1"/>
    <xf numFmtId="0" fontId="10" fillId="0" borderId="1"/>
    <xf numFmtId="0" fontId="11" fillId="3" borderId="1"/>
    <xf numFmtId="0" fontId="10" fillId="0" borderId="1"/>
    <xf numFmtId="0" fontId="1" fillId="0" borderId="13">
      <alignment horizontal="left"/>
    </xf>
  </cellStyleXfs>
  <cellXfs count="42">
    <xf numFmtId="0" fontId="0" fillId="0" borderId="0" xfId="0"/>
    <xf numFmtId="0" fontId="0" fillId="0" borderId="0" xfId="0" applyProtection="1">
      <protection locked="0"/>
    </xf>
    <xf numFmtId="0" fontId="2" fillId="0" borderId="1" xfId="2" applyNumberFormat="1" applyProtection="1">
      <alignment horizontal="center"/>
    </xf>
    <xf numFmtId="0" fontId="6" fillId="0" borderId="1" xfId="14" applyNumberFormat="1" applyProtection="1"/>
    <xf numFmtId="49" fontId="3" fillId="0" borderId="1" xfId="48" applyNumberFormat="1" applyProtection="1">
      <alignment horizontal="right"/>
    </xf>
    <xf numFmtId="0" fontId="2" fillId="0" borderId="1" xfId="2" applyNumberFormat="1" applyProtection="1">
      <alignment horizontal="center"/>
    </xf>
    <xf numFmtId="0" fontId="2" fillId="0" borderId="1" xfId="2">
      <alignment horizontal="center"/>
    </xf>
    <xf numFmtId="0" fontId="13" fillId="0" borderId="13" xfId="1" applyNumberFormat="1" applyFont="1" applyBorder="1" applyAlignment="1" applyProtection="1">
      <alignment horizontal="center" vertical="top"/>
    </xf>
    <xf numFmtId="49" fontId="3" fillId="0" borderId="13" xfId="51" applyNumberFormat="1" applyBorder="1" applyProtection="1">
      <alignment horizontal="center" vertical="center" shrinkToFit="1"/>
    </xf>
    <xf numFmtId="0" fontId="2" fillId="0" borderId="1" xfId="28" applyNumberFormat="1" applyBorder="1" applyProtection="1">
      <alignment horizontal="center"/>
    </xf>
    <xf numFmtId="0" fontId="0" fillId="0" borderId="1" xfId="0" applyBorder="1" applyProtection="1">
      <protection locked="0"/>
    </xf>
    <xf numFmtId="0" fontId="6" fillId="0" borderId="1" xfId="71" applyNumberFormat="1" applyBorder="1" applyProtection="1"/>
    <xf numFmtId="0" fontId="6" fillId="0" borderId="1" xfId="72" applyNumberFormat="1" applyBorder="1" applyProtection="1"/>
    <xf numFmtId="0" fontId="3" fillId="0" borderId="13" xfId="29" applyNumberFormat="1" applyBorder="1" applyProtection="1">
      <alignment horizontal="center" vertical="top" wrapText="1"/>
    </xf>
    <xf numFmtId="49" fontId="3" fillId="0" borderId="13" xfId="30" applyNumberFormat="1" applyBorder="1" applyProtection="1">
      <alignment horizontal="center" vertical="top" wrapText="1"/>
    </xf>
    <xf numFmtId="0" fontId="2" fillId="0" borderId="13" xfId="49" applyNumberFormat="1" applyBorder="1" applyProtection="1">
      <alignment horizontal="center"/>
    </xf>
    <xf numFmtId="0" fontId="3" fillId="0" borderId="13" xfId="29" applyBorder="1">
      <alignment horizontal="center" vertical="top" wrapText="1"/>
    </xf>
    <xf numFmtId="49" fontId="3" fillId="0" borderId="13" xfId="30" applyBorder="1">
      <alignment horizontal="center" vertical="top" wrapText="1"/>
    </xf>
    <xf numFmtId="0" fontId="3" fillId="0" borderId="13" xfId="33" applyNumberFormat="1" applyBorder="1" applyProtection="1">
      <alignment horizontal="center" vertical="center"/>
    </xf>
    <xf numFmtId="0" fontId="3" fillId="0" borderId="13" xfId="50" applyNumberFormat="1" applyBorder="1" applyProtection="1">
      <alignment horizontal="center" vertical="center" shrinkToFit="1"/>
    </xf>
    <xf numFmtId="49" fontId="1" fillId="0" borderId="13" xfId="52" applyNumberFormat="1" applyBorder="1" applyProtection="1"/>
    <xf numFmtId="0" fontId="3" fillId="0" borderId="13" xfId="36" applyNumberFormat="1" applyBorder="1" applyProtection="1">
      <alignment horizontal="left" wrapText="1"/>
    </xf>
    <xf numFmtId="49" fontId="3" fillId="0" borderId="13" xfId="38" applyNumberFormat="1" applyBorder="1" applyProtection="1">
      <alignment horizontal="center"/>
    </xf>
    <xf numFmtId="4" fontId="3" fillId="0" borderId="13" xfId="39" applyNumberFormat="1" applyBorder="1" applyProtection="1">
      <alignment horizontal="right" shrinkToFit="1"/>
    </xf>
    <xf numFmtId="4" fontId="3" fillId="0" borderId="13" xfId="54" applyNumberFormat="1" applyBorder="1" applyProtection="1">
      <alignment horizontal="right" shrinkToFit="1"/>
    </xf>
    <xf numFmtId="49" fontId="1" fillId="0" borderId="13" xfId="55" applyNumberFormat="1" applyBorder="1" applyProtection="1"/>
    <xf numFmtId="0" fontId="3" fillId="0" borderId="13" xfId="40" applyNumberFormat="1" applyBorder="1" applyProtection="1">
      <alignment horizontal="left" wrapText="1"/>
    </xf>
    <xf numFmtId="49" fontId="3" fillId="0" borderId="13" xfId="42" applyNumberFormat="1" applyBorder="1" applyProtection="1">
      <alignment horizontal="center"/>
    </xf>
    <xf numFmtId="165" fontId="3" fillId="0" borderId="13" xfId="57" applyNumberFormat="1" applyBorder="1" applyProtection="1">
      <alignment horizontal="right" shrinkToFit="1"/>
    </xf>
    <xf numFmtId="165" fontId="3" fillId="0" borderId="13" xfId="58" applyNumberFormat="1" applyBorder="1" applyProtection="1">
      <alignment horizontal="right" shrinkToFit="1"/>
    </xf>
    <xf numFmtId="0" fontId="3" fillId="0" borderId="13" xfId="59" applyNumberFormat="1" applyBorder="1" applyProtection="1">
      <alignment horizontal="left" wrapText="1"/>
    </xf>
    <xf numFmtId="49" fontId="3" fillId="0" borderId="13" xfId="61" applyNumberFormat="1" applyBorder="1" applyProtection="1">
      <alignment horizontal="center" wrapText="1"/>
    </xf>
    <xf numFmtId="4" fontId="3" fillId="0" borderId="13" xfId="62" applyNumberFormat="1" applyBorder="1" applyProtection="1">
      <alignment horizontal="right" wrapText="1"/>
    </xf>
    <xf numFmtId="4" fontId="3" fillId="0" borderId="13" xfId="63" applyNumberFormat="1" applyBorder="1" applyProtection="1">
      <alignment horizontal="right" wrapText="1"/>
    </xf>
    <xf numFmtId="0" fontId="1" fillId="0" borderId="13" xfId="64" applyNumberFormat="1" applyBorder="1" applyProtection="1">
      <alignment wrapText="1"/>
    </xf>
    <xf numFmtId="0" fontId="3" fillId="0" borderId="13" xfId="65" applyNumberFormat="1" applyBorder="1" applyProtection="1">
      <alignment horizontal="left" wrapText="1"/>
    </xf>
    <xf numFmtId="49" fontId="3" fillId="0" borderId="13" xfId="67" applyNumberFormat="1" applyBorder="1" applyProtection="1">
      <alignment horizontal="center"/>
    </xf>
    <xf numFmtId="4" fontId="3" fillId="0" borderId="13" xfId="68" applyNumberFormat="1" applyBorder="1" applyProtection="1">
      <alignment horizontal="right" shrinkToFit="1"/>
    </xf>
    <xf numFmtId="49" fontId="3" fillId="0" borderId="13" xfId="69" applyNumberFormat="1" applyBorder="1" applyProtection="1">
      <alignment horizontal="center"/>
    </xf>
    <xf numFmtId="0" fontId="1" fillId="0" borderId="13" xfId="70" applyNumberFormat="1" applyBorder="1" applyProtection="1"/>
    <xf numFmtId="0" fontId="2" fillId="0" borderId="1" xfId="2" applyNumberFormat="1" applyAlignment="1" applyProtection="1">
      <alignment horizontal="center"/>
    </xf>
    <xf numFmtId="10" fontId="14" fillId="0" borderId="13" xfId="0" applyNumberFormat="1" applyFont="1" applyBorder="1" applyProtection="1">
      <protection locked="0"/>
    </xf>
  </cellXfs>
  <cellStyles count="130">
    <cellStyle name="br" xfId="124"/>
    <cellStyle name="col" xfId="123"/>
    <cellStyle name="st128" xfId="120"/>
    <cellStyle name="style0" xfId="125"/>
    <cellStyle name="td" xfId="126"/>
    <cellStyle name="tr" xfId="122"/>
    <cellStyle name="xl100" xfId="74"/>
    <cellStyle name="xl101" xfId="78"/>
    <cellStyle name="xl102" xfId="83"/>
    <cellStyle name="xl103" xfId="86"/>
    <cellStyle name="xl104" xfId="75"/>
    <cellStyle name="xl105" xfId="79"/>
    <cellStyle name="xl106" xfId="84"/>
    <cellStyle name="xl107" xfId="87"/>
    <cellStyle name="xl108" xfId="80"/>
    <cellStyle name="xl109" xfId="88"/>
    <cellStyle name="xl110" xfId="91"/>
    <cellStyle name="xl111" xfId="76"/>
    <cellStyle name="xl112" xfId="81"/>
    <cellStyle name="xl113" xfId="82"/>
    <cellStyle name="xl114" xfId="89"/>
    <cellStyle name="xl115" xfId="92"/>
    <cellStyle name="xl116" xfId="94"/>
    <cellStyle name="xl117" xfId="95"/>
    <cellStyle name="xl118" xfId="96"/>
    <cellStyle name="xl119" xfId="97"/>
    <cellStyle name="xl120" xfId="98"/>
    <cellStyle name="xl121" xfId="99"/>
    <cellStyle name="xl122" xfId="100"/>
    <cellStyle name="xl123" xfId="105"/>
    <cellStyle name="xl124" xfId="110"/>
    <cellStyle name="xl125" xfId="114"/>
    <cellStyle name="xl126" xfId="117"/>
    <cellStyle name="xl127" xfId="119"/>
    <cellStyle name="xl128" xfId="121"/>
    <cellStyle name="xl129" xfId="101"/>
    <cellStyle name="xl130" xfId="106"/>
    <cellStyle name="xl131" xfId="108"/>
    <cellStyle name="xl132" xfId="111"/>
    <cellStyle name="xl133" xfId="112"/>
    <cellStyle name="xl134" xfId="115"/>
    <cellStyle name="xl135" xfId="109"/>
    <cellStyle name="xl136" xfId="118"/>
    <cellStyle name="xl137" xfId="102"/>
    <cellStyle name="xl138" xfId="113"/>
    <cellStyle name="xl139" xfId="103"/>
    <cellStyle name="xl140" xfId="107"/>
    <cellStyle name="xl141" xfId="104"/>
    <cellStyle name="xl142" xfId="116"/>
    <cellStyle name="xl143" xfId="129"/>
    <cellStyle name="xl21" xfId="127"/>
    <cellStyle name="xl22" xfId="1"/>
    <cellStyle name="xl23" xfId="5"/>
    <cellStyle name="xl24" xfId="10"/>
    <cellStyle name="xl25" xfId="16"/>
    <cellStyle name="xl26" xfId="29"/>
    <cellStyle name="xl27" xfId="33"/>
    <cellStyle name="xl28" xfId="36"/>
    <cellStyle name="xl29" xfId="40"/>
    <cellStyle name="xl30" xfId="44"/>
    <cellStyle name="xl31" xfId="14"/>
    <cellStyle name="xl32" xfId="128"/>
    <cellStyle name="xl33" xfId="24"/>
    <cellStyle name="xl34" xfId="34"/>
    <cellStyle name="xl35" xfId="37"/>
    <cellStyle name="xl36" xfId="41"/>
    <cellStyle name="xl37" xfId="45"/>
    <cellStyle name="xl38" xfId="6"/>
    <cellStyle name="xl39" xfId="38"/>
    <cellStyle name="xl40" xfId="42"/>
    <cellStyle name="xl41" xfId="46"/>
    <cellStyle name="xl42" xfId="17"/>
    <cellStyle name="xl43" xfId="20"/>
    <cellStyle name="xl44" xfId="22"/>
    <cellStyle name="xl45" xfId="25"/>
    <cellStyle name="xl46" xfId="30"/>
    <cellStyle name="xl47" xfId="35"/>
    <cellStyle name="xl48" xfId="39"/>
    <cellStyle name="xl49" xfId="43"/>
    <cellStyle name="xl50" xfId="47"/>
    <cellStyle name="xl51" xfId="2"/>
    <cellStyle name="xl52" xfId="7"/>
    <cellStyle name="xl53" xfId="11"/>
    <cellStyle name="xl54" xfId="18"/>
    <cellStyle name="xl55" xfId="23"/>
    <cellStyle name="xl56" xfId="26"/>
    <cellStyle name="xl57" xfId="3"/>
    <cellStyle name="xl58" xfId="8"/>
    <cellStyle name="xl59" xfId="12"/>
    <cellStyle name="xl60" xfId="15"/>
    <cellStyle name="xl61" xfId="19"/>
    <cellStyle name="xl62" xfId="21"/>
    <cellStyle name="xl63" xfId="27"/>
    <cellStyle name="xl64" xfId="28"/>
    <cellStyle name="xl65" xfId="4"/>
    <cellStyle name="xl66" xfId="9"/>
    <cellStyle name="xl67" xfId="13"/>
    <cellStyle name="xl68" xfId="31"/>
    <cellStyle name="xl69" xfId="32"/>
    <cellStyle name="xl70" xfId="59"/>
    <cellStyle name="xl71" xfId="65"/>
    <cellStyle name="xl72" xfId="71"/>
    <cellStyle name="xl73" xfId="53"/>
    <cellStyle name="xl74" xfId="56"/>
    <cellStyle name="xl75" xfId="60"/>
    <cellStyle name="xl76" xfId="66"/>
    <cellStyle name="xl77" xfId="72"/>
    <cellStyle name="xl78" xfId="50"/>
    <cellStyle name="xl79" xfId="61"/>
    <cellStyle name="xl80" xfId="67"/>
    <cellStyle name="xl81" xfId="51"/>
    <cellStyle name="xl82" xfId="57"/>
    <cellStyle name="xl83" xfId="62"/>
    <cellStyle name="xl84" xfId="68"/>
    <cellStyle name="xl85" xfId="48"/>
    <cellStyle name="xl86" xfId="54"/>
    <cellStyle name="xl87" xfId="58"/>
    <cellStyle name="xl88" xfId="63"/>
    <cellStyle name="xl89" xfId="69"/>
    <cellStyle name="xl90" xfId="49"/>
    <cellStyle name="xl91" xfId="52"/>
    <cellStyle name="xl92" xfId="55"/>
    <cellStyle name="xl93" xfId="64"/>
    <cellStyle name="xl94" xfId="70"/>
    <cellStyle name="xl95" xfId="73"/>
    <cellStyle name="xl96" xfId="77"/>
    <cellStyle name="xl97" xfId="85"/>
    <cellStyle name="xl98" xfId="90"/>
    <cellStyle name="xl99" xfId="93"/>
    <cellStyle name="Обычный" xfId="0" builtinId="0"/>
  </cellStyles>
  <dxfs count="0"/>
  <tableStyles count="0"/>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7EAADF"/>
      </a:accent1>
      <a:accent2>
        <a:srgbClr val="EA726F"/>
      </a:accent2>
      <a:accent3>
        <a:srgbClr val="A9D774"/>
      </a:accent3>
      <a:accent4>
        <a:srgbClr val="A78BC9"/>
      </a:accent4>
      <a:accent5>
        <a:srgbClr val="78CBE1"/>
      </a:accent5>
      <a:accent6>
        <a:srgbClr val="FCBF8C"/>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G230"/>
  <sheetViews>
    <sheetView tabSelected="1" zoomScaleSheetLayoutView="100" workbookViewId="0">
      <selection activeCell="D13" sqref="D13"/>
    </sheetView>
  </sheetViews>
  <sheetFormatPr defaultColWidth="9.140625" defaultRowHeight="15"/>
  <cols>
    <col min="1" max="1" width="50.7109375" style="1" customWidth="1"/>
    <col min="2" max="2" width="26.85546875" style="1" customWidth="1"/>
    <col min="3" max="5" width="19.85546875" style="1" customWidth="1"/>
    <col min="6" max="6" width="9.140625" style="1" hidden="1"/>
    <col min="7" max="7" width="12.7109375" style="1" customWidth="1"/>
    <col min="8" max="16384" width="9.140625" style="1"/>
  </cols>
  <sheetData>
    <row r="1" spans="1:7" ht="14.1" customHeight="1">
      <c r="A1" s="5"/>
      <c r="B1" s="6"/>
      <c r="C1" s="6"/>
      <c r="D1" s="6"/>
      <c r="E1" s="4"/>
      <c r="F1" s="2"/>
    </row>
    <row r="2" spans="1:7" ht="14.1" customHeight="1">
      <c r="A2" s="40" t="s">
        <v>343</v>
      </c>
      <c r="B2" s="40"/>
      <c r="C2" s="40"/>
      <c r="D2" s="40"/>
      <c r="E2" s="40"/>
      <c r="F2" s="40"/>
      <c r="G2" s="40"/>
    </row>
    <row r="3" spans="1:7" ht="14.1" customHeight="1">
      <c r="A3" s="9"/>
      <c r="B3" s="9"/>
      <c r="C3" s="9"/>
      <c r="D3" s="9"/>
      <c r="E3" s="9"/>
      <c r="F3" s="2"/>
      <c r="G3" s="10"/>
    </row>
    <row r="4" spans="1:7" ht="12" customHeight="1">
      <c r="A4" s="13" t="s">
        <v>0</v>
      </c>
      <c r="B4" s="13" t="s">
        <v>10</v>
      </c>
      <c r="C4" s="14" t="s">
        <v>1</v>
      </c>
      <c r="D4" s="14" t="s">
        <v>2</v>
      </c>
      <c r="E4" s="13" t="s">
        <v>3</v>
      </c>
      <c r="F4" s="15"/>
      <c r="G4" s="7" t="s">
        <v>341</v>
      </c>
    </row>
    <row r="5" spans="1:7" ht="12" customHeight="1">
      <c r="A5" s="16"/>
      <c r="B5" s="16"/>
      <c r="C5" s="17"/>
      <c r="D5" s="17"/>
      <c r="E5" s="16"/>
      <c r="F5" s="15"/>
      <c r="G5" s="7"/>
    </row>
    <row r="6" spans="1:7" ht="11.1" customHeight="1">
      <c r="A6" s="16"/>
      <c r="B6" s="16"/>
      <c r="C6" s="17"/>
      <c r="D6" s="17"/>
      <c r="E6" s="16"/>
      <c r="F6" s="15"/>
      <c r="G6" s="7"/>
    </row>
    <row r="7" spans="1:7" ht="12" customHeight="1">
      <c r="A7" s="18">
        <v>1</v>
      </c>
      <c r="B7" s="19">
        <v>2</v>
      </c>
      <c r="C7" s="8" t="s">
        <v>342</v>
      </c>
      <c r="D7" s="8" t="s">
        <v>4</v>
      </c>
      <c r="E7" s="8" t="s">
        <v>5</v>
      </c>
      <c r="F7" s="20"/>
      <c r="G7" s="8" t="s">
        <v>6</v>
      </c>
    </row>
    <row r="8" spans="1:7" ht="16.5" customHeight="1">
      <c r="A8" s="21" t="s">
        <v>11</v>
      </c>
      <c r="B8" s="22" t="s">
        <v>7</v>
      </c>
      <c r="C8" s="23">
        <v>142447933.28999999</v>
      </c>
      <c r="D8" s="23">
        <v>47733248.340000004</v>
      </c>
      <c r="E8" s="24">
        <v>94714684.950000003</v>
      </c>
      <c r="F8" s="25"/>
      <c r="G8" s="41">
        <f>D8/C8</f>
        <v>0.33509260006477704</v>
      </c>
    </row>
    <row r="9" spans="1:7" ht="12" customHeight="1">
      <c r="A9" s="26" t="s">
        <v>8</v>
      </c>
      <c r="B9" s="27"/>
      <c r="C9" s="28"/>
      <c r="D9" s="28"/>
      <c r="E9" s="29"/>
      <c r="F9" s="25"/>
      <c r="G9" s="41"/>
    </row>
    <row r="10" spans="1:7">
      <c r="A10" s="30" t="s">
        <v>12</v>
      </c>
      <c r="B10" s="31" t="s">
        <v>13</v>
      </c>
      <c r="C10" s="32">
        <v>4985397.05</v>
      </c>
      <c r="D10" s="32">
        <v>2407394.89</v>
      </c>
      <c r="E10" s="33">
        <v>2578002.16</v>
      </c>
      <c r="F10" s="34"/>
      <c r="G10" s="41">
        <f t="shared" ref="G9:G72" si="0">D10/C10</f>
        <v>0.48288929965969313</v>
      </c>
    </row>
    <row r="11" spans="1:7" ht="34.5">
      <c r="A11" s="30" t="s">
        <v>14</v>
      </c>
      <c r="B11" s="31" t="s">
        <v>15</v>
      </c>
      <c r="C11" s="32">
        <v>1038695</v>
      </c>
      <c r="D11" s="32">
        <v>576530.96</v>
      </c>
      <c r="E11" s="33">
        <v>462164.04</v>
      </c>
      <c r="F11" s="34"/>
      <c r="G11" s="41">
        <f t="shared" si="0"/>
        <v>0.55505317730421344</v>
      </c>
    </row>
    <row r="12" spans="1:7">
      <c r="A12" s="30" t="s">
        <v>16</v>
      </c>
      <c r="B12" s="31" t="s">
        <v>17</v>
      </c>
      <c r="C12" s="32">
        <v>1038695</v>
      </c>
      <c r="D12" s="32">
        <v>576530.96</v>
      </c>
      <c r="E12" s="33">
        <v>462164.04</v>
      </c>
      <c r="F12" s="34"/>
      <c r="G12" s="41">
        <f t="shared" si="0"/>
        <v>0.55505317730421344</v>
      </c>
    </row>
    <row r="13" spans="1:7" ht="23.25">
      <c r="A13" s="30" t="s">
        <v>18</v>
      </c>
      <c r="B13" s="31" t="s">
        <v>19</v>
      </c>
      <c r="C13" s="32">
        <v>15000</v>
      </c>
      <c r="D13" s="32">
        <v>9000</v>
      </c>
      <c r="E13" s="33">
        <v>6000</v>
      </c>
      <c r="F13" s="34"/>
      <c r="G13" s="41">
        <f t="shared" si="0"/>
        <v>0.6</v>
      </c>
    </row>
    <row r="14" spans="1:7" ht="23.25">
      <c r="A14" s="30" t="s">
        <v>20</v>
      </c>
      <c r="B14" s="31" t="s">
        <v>21</v>
      </c>
      <c r="C14" s="32">
        <v>8000</v>
      </c>
      <c r="D14" s="32">
        <v>2000</v>
      </c>
      <c r="E14" s="33">
        <v>6000</v>
      </c>
      <c r="F14" s="34"/>
      <c r="G14" s="41">
        <f t="shared" si="0"/>
        <v>0.25</v>
      </c>
    </row>
    <row r="15" spans="1:7">
      <c r="A15" s="30" t="s">
        <v>22</v>
      </c>
      <c r="B15" s="31" t="s">
        <v>23</v>
      </c>
      <c r="C15" s="32">
        <v>7000</v>
      </c>
      <c r="D15" s="32">
        <v>7000</v>
      </c>
      <c r="E15" s="33" t="s">
        <v>9</v>
      </c>
      <c r="F15" s="34"/>
      <c r="G15" s="41">
        <f t="shared" si="0"/>
        <v>1</v>
      </c>
    </row>
    <row r="16" spans="1:7" ht="23.25">
      <c r="A16" s="30" t="s">
        <v>24</v>
      </c>
      <c r="B16" s="31" t="s">
        <v>25</v>
      </c>
      <c r="C16" s="32">
        <v>893695</v>
      </c>
      <c r="D16" s="32">
        <v>567200.96</v>
      </c>
      <c r="E16" s="33">
        <v>326494.03999999998</v>
      </c>
      <c r="F16" s="34"/>
      <c r="G16" s="41">
        <f t="shared" si="0"/>
        <v>0.6346695013399426</v>
      </c>
    </row>
    <row r="17" spans="1:7">
      <c r="A17" s="30" t="s">
        <v>26</v>
      </c>
      <c r="B17" s="31" t="s">
        <v>27</v>
      </c>
      <c r="C17" s="32">
        <v>686420</v>
      </c>
      <c r="D17" s="32">
        <v>436566.02</v>
      </c>
      <c r="E17" s="33">
        <v>249853.98</v>
      </c>
      <c r="F17" s="34"/>
      <c r="G17" s="41">
        <f t="shared" si="0"/>
        <v>0.63600422481862418</v>
      </c>
    </row>
    <row r="18" spans="1:7" ht="34.5">
      <c r="A18" s="30" t="s">
        <v>28</v>
      </c>
      <c r="B18" s="31" t="s">
        <v>29</v>
      </c>
      <c r="C18" s="32">
        <v>207275</v>
      </c>
      <c r="D18" s="32">
        <v>130634.94</v>
      </c>
      <c r="E18" s="33">
        <v>76640.06</v>
      </c>
      <c r="F18" s="34"/>
      <c r="G18" s="41">
        <f t="shared" si="0"/>
        <v>0.63024937884453025</v>
      </c>
    </row>
    <row r="19" spans="1:7" ht="23.25">
      <c r="A19" s="30" t="s">
        <v>30</v>
      </c>
      <c r="B19" s="31" t="s">
        <v>31</v>
      </c>
      <c r="C19" s="32">
        <v>130000</v>
      </c>
      <c r="D19" s="32">
        <v>330</v>
      </c>
      <c r="E19" s="33">
        <v>129670</v>
      </c>
      <c r="F19" s="34"/>
      <c r="G19" s="41">
        <f t="shared" si="0"/>
        <v>2.5384615384615385E-3</v>
      </c>
    </row>
    <row r="20" spans="1:7">
      <c r="A20" s="30" t="s">
        <v>22</v>
      </c>
      <c r="B20" s="31" t="s">
        <v>32</v>
      </c>
      <c r="C20" s="32">
        <v>130000</v>
      </c>
      <c r="D20" s="32">
        <v>330</v>
      </c>
      <c r="E20" s="33">
        <v>129670</v>
      </c>
      <c r="F20" s="34"/>
      <c r="G20" s="41">
        <f t="shared" si="0"/>
        <v>2.5384615384615385E-3</v>
      </c>
    </row>
    <row r="21" spans="1:7">
      <c r="A21" s="30" t="s">
        <v>33</v>
      </c>
      <c r="B21" s="31" t="s">
        <v>34</v>
      </c>
      <c r="C21" s="32">
        <v>2412600</v>
      </c>
      <c r="D21" s="32">
        <v>1412600</v>
      </c>
      <c r="E21" s="33">
        <v>1000000</v>
      </c>
      <c r="F21" s="34"/>
      <c r="G21" s="41">
        <f t="shared" si="0"/>
        <v>0.58550940893641712</v>
      </c>
    </row>
    <row r="22" spans="1:7">
      <c r="A22" s="30" t="s">
        <v>16</v>
      </c>
      <c r="B22" s="31" t="s">
        <v>35</v>
      </c>
      <c r="C22" s="32">
        <v>2412600</v>
      </c>
      <c r="D22" s="32">
        <v>1412600</v>
      </c>
      <c r="E22" s="33">
        <v>1000000</v>
      </c>
      <c r="F22" s="34"/>
      <c r="G22" s="41">
        <f t="shared" si="0"/>
        <v>0.58550940893641712</v>
      </c>
    </row>
    <row r="23" spans="1:7">
      <c r="A23" s="30" t="s">
        <v>36</v>
      </c>
      <c r="B23" s="31" t="s">
        <v>37</v>
      </c>
      <c r="C23" s="32">
        <v>2412600</v>
      </c>
      <c r="D23" s="32">
        <v>1412600</v>
      </c>
      <c r="E23" s="33">
        <v>1000000</v>
      </c>
      <c r="F23" s="34"/>
      <c r="G23" s="41">
        <f t="shared" si="0"/>
        <v>0.58550940893641712</v>
      </c>
    </row>
    <row r="24" spans="1:7">
      <c r="A24" s="30" t="s">
        <v>38</v>
      </c>
      <c r="B24" s="31" t="s">
        <v>39</v>
      </c>
      <c r="C24" s="32">
        <v>2412600</v>
      </c>
      <c r="D24" s="32">
        <v>1412600</v>
      </c>
      <c r="E24" s="33">
        <v>1000000</v>
      </c>
      <c r="F24" s="34"/>
      <c r="G24" s="41">
        <f t="shared" si="0"/>
        <v>0.58550940893641712</v>
      </c>
    </row>
    <row r="25" spans="1:7">
      <c r="A25" s="30" t="s">
        <v>40</v>
      </c>
      <c r="B25" s="31" t="s">
        <v>41</v>
      </c>
      <c r="C25" s="32">
        <v>100000</v>
      </c>
      <c r="D25" s="32" t="s">
        <v>9</v>
      </c>
      <c r="E25" s="33">
        <v>100000</v>
      </c>
      <c r="F25" s="34"/>
      <c r="G25" s="41"/>
    </row>
    <row r="26" spans="1:7">
      <c r="A26" s="30" t="s">
        <v>16</v>
      </c>
      <c r="B26" s="31" t="s">
        <v>42</v>
      </c>
      <c r="C26" s="32">
        <v>100000</v>
      </c>
      <c r="D26" s="32" t="s">
        <v>9</v>
      </c>
      <c r="E26" s="33">
        <v>100000</v>
      </c>
      <c r="F26" s="34"/>
      <c r="G26" s="41"/>
    </row>
    <row r="27" spans="1:7">
      <c r="A27" s="30" t="s">
        <v>43</v>
      </c>
      <c r="B27" s="31" t="s">
        <v>44</v>
      </c>
      <c r="C27" s="32">
        <v>100000</v>
      </c>
      <c r="D27" s="32" t="s">
        <v>9</v>
      </c>
      <c r="E27" s="33">
        <v>100000</v>
      </c>
      <c r="F27" s="34"/>
      <c r="G27" s="41"/>
    </row>
    <row r="28" spans="1:7">
      <c r="A28" s="30" t="s">
        <v>45</v>
      </c>
      <c r="B28" s="31" t="s">
        <v>46</v>
      </c>
      <c r="C28" s="32">
        <v>100000</v>
      </c>
      <c r="D28" s="32" t="s">
        <v>9</v>
      </c>
      <c r="E28" s="33">
        <v>100000</v>
      </c>
      <c r="F28" s="34"/>
      <c r="G28" s="41"/>
    </row>
    <row r="29" spans="1:7">
      <c r="A29" s="30" t="s">
        <v>47</v>
      </c>
      <c r="B29" s="31" t="s">
        <v>48</v>
      </c>
      <c r="C29" s="32">
        <v>1434102.05</v>
      </c>
      <c r="D29" s="32">
        <v>418263.93</v>
      </c>
      <c r="E29" s="33">
        <v>1015838.12</v>
      </c>
      <c r="F29" s="34"/>
      <c r="G29" s="41">
        <f t="shared" si="0"/>
        <v>0.29165562520463589</v>
      </c>
    </row>
    <row r="30" spans="1:7" ht="23.25">
      <c r="A30" s="30" t="s">
        <v>49</v>
      </c>
      <c r="B30" s="31" t="s">
        <v>50</v>
      </c>
      <c r="C30" s="32">
        <v>204000</v>
      </c>
      <c r="D30" s="32">
        <v>194404.77</v>
      </c>
      <c r="E30" s="33">
        <v>9595.23</v>
      </c>
      <c r="F30" s="34"/>
      <c r="G30" s="41">
        <f t="shared" si="0"/>
        <v>0.95296455882352937</v>
      </c>
    </row>
    <row r="31" spans="1:7" ht="23.25">
      <c r="A31" s="30" t="s">
        <v>51</v>
      </c>
      <c r="B31" s="31" t="s">
        <v>52</v>
      </c>
      <c r="C31" s="32">
        <v>200000</v>
      </c>
      <c r="D31" s="32">
        <v>190404.77</v>
      </c>
      <c r="E31" s="33">
        <v>9595.23</v>
      </c>
      <c r="F31" s="34"/>
      <c r="G31" s="41">
        <f t="shared" si="0"/>
        <v>0.95202384999999989</v>
      </c>
    </row>
    <row r="32" spans="1:7" ht="23.25">
      <c r="A32" s="30" t="s">
        <v>53</v>
      </c>
      <c r="B32" s="31" t="s">
        <v>54</v>
      </c>
      <c r="C32" s="32">
        <v>93003</v>
      </c>
      <c r="D32" s="32">
        <v>93003</v>
      </c>
      <c r="E32" s="33" t="s">
        <v>9</v>
      </c>
      <c r="F32" s="34"/>
      <c r="G32" s="41">
        <f t="shared" si="0"/>
        <v>1</v>
      </c>
    </row>
    <row r="33" spans="1:7">
      <c r="A33" s="30" t="s">
        <v>55</v>
      </c>
      <c r="B33" s="31" t="s">
        <v>56</v>
      </c>
      <c r="C33" s="32">
        <v>10000</v>
      </c>
      <c r="D33" s="32">
        <v>600</v>
      </c>
      <c r="E33" s="33">
        <v>9400</v>
      </c>
      <c r="F33" s="34"/>
      <c r="G33" s="41">
        <f t="shared" si="0"/>
        <v>0.06</v>
      </c>
    </row>
    <row r="34" spans="1:7">
      <c r="A34" s="30" t="s">
        <v>57</v>
      </c>
      <c r="B34" s="31" t="s">
        <v>58</v>
      </c>
      <c r="C34" s="32">
        <v>96997</v>
      </c>
      <c r="D34" s="32">
        <v>96801.77</v>
      </c>
      <c r="E34" s="33">
        <v>195.23</v>
      </c>
      <c r="F34" s="34"/>
      <c r="G34" s="41">
        <f t="shared" si="0"/>
        <v>0.99798725733785587</v>
      </c>
    </row>
    <row r="35" spans="1:7" ht="79.5">
      <c r="A35" s="30" t="s">
        <v>59</v>
      </c>
      <c r="B35" s="31" t="s">
        <v>60</v>
      </c>
      <c r="C35" s="32">
        <v>4000</v>
      </c>
      <c r="D35" s="32">
        <v>4000</v>
      </c>
      <c r="E35" s="33" t="s">
        <v>9</v>
      </c>
      <c r="F35" s="34"/>
      <c r="G35" s="41">
        <f t="shared" si="0"/>
        <v>1</v>
      </c>
    </row>
    <row r="36" spans="1:7">
      <c r="A36" s="30" t="s">
        <v>22</v>
      </c>
      <c r="B36" s="31" t="s">
        <v>61</v>
      </c>
      <c r="C36" s="32">
        <v>4000</v>
      </c>
      <c r="D36" s="32">
        <v>4000</v>
      </c>
      <c r="E36" s="33" t="s">
        <v>9</v>
      </c>
      <c r="F36" s="34"/>
      <c r="G36" s="41">
        <f t="shared" si="0"/>
        <v>1</v>
      </c>
    </row>
    <row r="37" spans="1:7" ht="23.25">
      <c r="A37" s="30" t="s">
        <v>62</v>
      </c>
      <c r="B37" s="31" t="s">
        <v>63</v>
      </c>
      <c r="C37" s="32">
        <v>1230102.05</v>
      </c>
      <c r="D37" s="32">
        <v>223859.16</v>
      </c>
      <c r="E37" s="33">
        <v>1006242.89</v>
      </c>
      <c r="F37" s="34"/>
      <c r="G37" s="41">
        <f t="shared" si="0"/>
        <v>0.18198421830123768</v>
      </c>
    </row>
    <row r="38" spans="1:7" ht="23.25">
      <c r="A38" s="30" t="s">
        <v>64</v>
      </c>
      <c r="B38" s="31" t="s">
        <v>65</v>
      </c>
      <c r="C38" s="32">
        <v>974102.05</v>
      </c>
      <c r="D38" s="32">
        <v>223859.16</v>
      </c>
      <c r="E38" s="33">
        <v>750242.89</v>
      </c>
      <c r="F38" s="34"/>
      <c r="G38" s="41">
        <f t="shared" si="0"/>
        <v>0.22981078830498303</v>
      </c>
    </row>
    <row r="39" spans="1:7">
      <c r="A39" s="30" t="s">
        <v>22</v>
      </c>
      <c r="B39" s="31" t="s">
        <v>66</v>
      </c>
      <c r="C39" s="32">
        <v>914102.05</v>
      </c>
      <c r="D39" s="32">
        <v>163859.16</v>
      </c>
      <c r="E39" s="33">
        <v>750242.89</v>
      </c>
      <c r="F39" s="34"/>
      <c r="G39" s="41">
        <f t="shared" si="0"/>
        <v>0.1792569658934689</v>
      </c>
    </row>
    <row r="40" spans="1:7" ht="23.25">
      <c r="A40" s="30" t="s">
        <v>53</v>
      </c>
      <c r="B40" s="31" t="s">
        <v>67</v>
      </c>
      <c r="C40" s="32">
        <v>60000</v>
      </c>
      <c r="D40" s="32">
        <v>60000</v>
      </c>
      <c r="E40" s="33" t="s">
        <v>9</v>
      </c>
      <c r="F40" s="34"/>
      <c r="G40" s="41">
        <f t="shared" si="0"/>
        <v>1</v>
      </c>
    </row>
    <row r="41" spans="1:7">
      <c r="A41" s="30" t="s">
        <v>68</v>
      </c>
      <c r="B41" s="31" t="s">
        <v>69</v>
      </c>
      <c r="C41" s="32">
        <v>250000</v>
      </c>
      <c r="D41" s="32" t="s">
        <v>9</v>
      </c>
      <c r="E41" s="33">
        <v>250000</v>
      </c>
      <c r="F41" s="34"/>
      <c r="G41" s="41"/>
    </row>
    <row r="42" spans="1:7">
      <c r="A42" s="30" t="s">
        <v>22</v>
      </c>
      <c r="B42" s="31" t="s">
        <v>70</v>
      </c>
      <c r="C42" s="32">
        <v>250000</v>
      </c>
      <c r="D42" s="32" t="s">
        <v>9</v>
      </c>
      <c r="E42" s="33">
        <v>250000</v>
      </c>
      <c r="F42" s="34"/>
      <c r="G42" s="41"/>
    </row>
    <row r="43" spans="1:7">
      <c r="A43" s="30" t="s">
        <v>68</v>
      </c>
      <c r="B43" s="31" t="s">
        <v>71</v>
      </c>
      <c r="C43" s="32">
        <v>6000</v>
      </c>
      <c r="D43" s="32" t="s">
        <v>9</v>
      </c>
      <c r="E43" s="33">
        <v>6000</v>
      </c>
      <c r="F43" s="34"/>
      <c r="G43" s="41"/>
    </row>
    <row r="44" spans="1:7">
      <c r="A44" s="30" t="s">
        <v>22</v>
      </c>
      <c r="B44" s="31" t="s">
        <v>72</v>
      </c>
      <c r="C44" s="32">
        <v>6000</v>
      </c>
      <c r="D44" s="32" t="s">
        <v>9</v>
      </c>
      <c r="E44" s="33">
        <v>6000</v>
      </c>
      <c r="F44" s="34"/>
      <c r="G44" s="41"/>
    </row>
    <row r="45" spans="1:7">
      <c r="A45" s="30" t="s">
        <v>73</v>
      </c>
      <c r="B45" s="31" t="s">
        <v>74</v>
      </c>
      <c r="C45" s="32">
        <v>641776.61</v>
      </c>
      <c r="D45" s="32">
        <v>320888.28000000003</v>
      </c>
      <c r="E45" s="33">
        <v>320888.33</v>
      </c>
      <c r="F45" s="34"/>
      <c r="G45" s="41">
        <f t="shared" si="0"/>
        <v>0.49999996104563554</v>
      </c>
    </row>
    <row r="46" spans="1:7">
      <c r="A46" s="30" t="s">
        <v>75</v>
      </c>
      <c r="B46" s="31" t="s">
        <v>76</v>
      </c>
      <c r="C46" s="32">
        <v>641776.61</v>
      </c>
      <c r="D46" s="32">
        <v>320888.28000000003</v>
      </c>
      <c r="E46" s="33">
        <v>320888.33</v>
      </c>
      <c r="F46" s="34"/>
      <c r="G46" s="41">
        <f t="shared" si="0"/>
        <v>0.49999996104563554</v>
      </c>
    </row>
    <row r="47" spans="1:7" ht="23.25">
      <c r="A47" s="30" t="s">
        <v>49</v>
      </c>
      <c r="B47" s="31" t="s">
        <v>77</v>
      </c>
      <c r="C47" s="32">
        <v>641776.61</v>
      </c>
      <c r="D47" s="32">
        <v>320888.28000000003</v>
      </c>
      <c r="E47" s="33">
        <v>320888.33</v>
      </c>
      <c r="F47" s="34"/>
      <c r="G47" s="41">
        <f t="shared" si="0"/>
        <v>0.49999996104563554</v>
      </c>
    </row>
    <row r="48" spans="1:7" ht="23.25">
      <c r="A48" s="30" t="s">
        <v>78</v>
      </c>
      <c r="B48" s="31" t="s">
        <v>79</v>
      </c>
      <c r="C48" s="32">
        <v>641776.61</v>
      </c>
      <c r="D48" s="32">
        <v>320888.28000000003</v>
      </c>
      <c r="E48" s="33">
        <v>320888.33</v>
      </c>
      <c r="F48" s="34"/>
      <c r="G48" s="41">
        <f t="shared" si="0"/>
        <v>0.49999996104563554</v>
      </c>
    </row>
    <row r="49" spans="1:7">
      <c r="A49" s="30" t="s">
        <v>26</v>
      </c>
      <c r="B49" s="31" t="s">
        <v>80</v>
      </c>
      <c r="C49" s="32">
        <v>424117</v>
      </c>
      <c r="D49" s="32">
        <v>246767.05</v>
      </c>
      <c r="E49" s="33">
        <v>177349.95</v>
      </c>
      <c r="F49" s="34"/>
      <c r="G49" s="41">
        <f t="shared" si="0"/>
        <v>0.58183720529948102</v>
      </c>
    </row>
    <row r="50" spans="1:7" ht="23.25">
      <c r="A50" s="30" t="s">
        <v>81</v>
      </c>
      <c r="B50" s="31" t="s">
        <v>82</v>
      </c>
      <c r="C50" s="32">
        <v>86475.21</v>
      </c>
      <c r="D50" s="32">
        <v>22778.9</v>
      </c>
      <c r="E50" s="33">
        <v>63696.31</v>
      </c>
      <c r="F50" s="34"/>
      <c r="G50" s="41">
        <f t="shared" si="0"/>
        <v>0.26341537649923025</v>
      </c>
    </row>
    <row r="51" spans="1:7" ht="34.5">
      <c r="A51" s="30" t="s">
        <v>28</v>
      </c>
      <c r="B51" s="31" t="s">
        <v>83</v>
      </c>
      <c r="C51" s="32">
        <v>128083</v>
      </c>
      <c r="D51" s="32">
        <v>51342.33</v>
      </c>
      <c r="E51" s="33">
        <v>76740.67</v>
      </c>
      <c r="F51" s="34"/>
      <c r="G51" s="41">
        <f t="shared" si="0"/>
        <v>0.4008520256396243</v>
      </c>
    </row>
    <row r="52" spans="1:7">
      <c r="A52" s="30" t="s">
        <v>22</v>
      </c>
      <c r="B52" s="31" t="s">
        <v>84</v>
      </c>
      <c r="C52" s="32">
        <v>3101.4</v>
      </c>
      <c r="D52" s="32" t="s">
        <v>9</v>
      </c>
      <c r="E52" s="33">
        <v>3101.4</v>
      </c>
      <c r="F52" s="34"/>
      <c r="G52" s="41"/>
    </row>
    <row r="53" spans="1:7" ht="23.25">
      <c r="A53" s="30" t="s">
        <v>85</v>
      </c>
      <c r="B53" s="31" t="s">
        <v>86</v>
      </c>
      <c r="C53" s="32">
        <v>50000</v>
      </c>
      <c r="D53" s="32" t="s">
        <v>9</v>
      </c>
      <c r="E53" s="33">
        <v>50000</v>
      </c>
      <c r="F53" s="34"/>
      <c r="G53" s="41"/>
    </row>
    <row r="54" spans="1:7" ht="23.25">
      <c r="A54" s="30" t="s">
        <v>87</v>
      </c>
      <c r="B54" s="31" t="s">
        <v>88</v>
      </c>
      <c r="C54" s="32">
        <v>50000</v>
      </c>
      <c r="D54" s="32" t="s">
        <v>9</v>
      </c>
      <c r="E54" s="33">
        <v>50000</v>
      </c>
      <c r="F54" s="34"/>
      <c r="G54" s="41"/>
    </row>
    <row r="55" spans="1:7" ht="23.25">
      <c r="A55" s="30" t="s">
        <v>89</v>
      </c>
      <c r="B55" s="31" t="s">
        <v>90</v>
      </c>
      <c r="C55" s="32">
        <v>50000</v>
      </c>
      <c r="D55" s="32" t="s">
        <v>9</v>
      </c>
      <c r="E55" s="33">
        <v>50000</v>
      </c>
      <c r="F55" s="34"/>
      <c r="G55" s="41"/>
    </row>
    <row r="56" spans="1:7" ht="23.25">
      <c r="A56" s="30" t="s">
        <v>91</v>
      </c>
      <c r="B56" s="31" t="s">
        <v>92</v>
      </c>
      <c r="C56" s="32">
        <v>50000</v>
      </c>
      <c r="D56" s="32" t="s">
        <v>9</v>
      </c>
      <c r="E56" s="33">
        <v>50000</v>
      </c>
      <c r="F56" s="34"/>
      <c r="G56" s="41"/>
    </row>
    <row r="57" spans="1:7">
      <c r="A57" s="30" t="s">
        <v>22</v>
      </c>
      <c r="B57" s="31" t="s">
        <v>93</v>
      </c>
      <c r="C57" s="32">
        <v>50000</v>
      </c>
      <c r="D57" s="32" t="s">
        <v>9</v>
      </c>
      <c r="E57" s="33">
        <v>50000</v>
      </c>
      <c r="F57" s="34"/>
      <c r="G57" s="41"/>
    </row>
    <row r="58" spans="1:7">
      <c r="A58" s="30" t="s">
        <v>94</v>
      </c>
      <c r="B58" s="31" t="s">
        <v>95</v>
      </c>
      <c r="C58" s="32">
        <v>31760270.530000001</v>
      </c>
      <c r="D58" s="32">
        <v>10444498.16</v>
      </c>
      <c r="E58" s="33">
        <v>21315772.370000001</v>
      </c>
      <c r="F58" s="34"/>
      <c r="G58" s="41">
        <f t="shared" si="0"/>
        <v>0.32885419379958913</v>
      </c>
    </row>
    <row r="59" spans="1:7">
      <c r="A59" s="30" t="s">
        <v>96</v>
      </c>
      <c r="B59" s="31" t="s">
        <v>97</v>
      </c>
      <c r="C59" s="32">
        <v>7745720.3799999999</v>
      </c>
      <c r="D59" s="32">
        <v>4464733.0599999996</v>
      </c>
      <c r="E59" s="33">
        <v>3280987.32</v>
      </c>
      <c r="F59" s="34"/>
      <c r="G59" s="41">
        <f t="shared" si="0"/>
        <v>0.57641288879059682</v>
      </c>
    </row>
    <row r="60" spans="1:7">
      <c r="A60" s="30" t="s">
        <v>98</v>
      </c>
      <c r="B60" s="31" t="s">
        <v>99</v>
      </c>
      <c r="C60" s="32">
        <v>7745720.3799999999</v>
      </c>
      <c r="D60" s="32">
        <v>4464733.0599999996</v>
      </c>
      <c r="E60" s="33">
        <v>3280987.32</v>
      </c>
      <c r="F60" s="34"/>
      <c r="G60" s="41">
        <f t="shared" si="0"/>
        <v>0.57641288879059682</v>
      </c>
    </row>
    <row r="61" spans="1:7" ht="34.5">
      <c r="A61" s="30" t="s">
        <v>100</v>
      </c>
      <c r="B61" s="31" t="s">
        <v>101</v>
      </c>
      <c r="C61" s="32">
        <v>581526</v>
      </c>
      <c r="D61" s="32">
        <v>42074</v>
      </c>
      <c r="E61" s="33">
        <v>539452</v>
      </c>
      <c r="F61" s="34"/>
      <c r="G61" s="41">
        <f t="shared" si="0"/>
        <v>7.2351021278498295E-2</v>
      </c>
    </row>
    <row r="62" spans="1:7">
      <c r="A62" s="30" t="s">
        <v>22</v>
      </c>
      <c r="B62" s="31" t="s">
        <v>102</v>
      </c>
      <c r="C62" s="32">
        <v>581526</v>
      </c>
      <c r="D62" s="32">
        <v>42074</v>
      </c>
      <c r="E62" s="33">
        <v>539452</v>
      </c>
      <c r="F62" s="34"/>
      <c r="G62" s="41">
        <f t="shared" si="0"/>
        <v>7.2351021278498295E-2</v>
      </c>
    </row>
    <row r="63" spans="1:7">
      <c r="A63" s="30" t="s">
        <v>103</v>
      </c>
      <c r="B63" s="31" t="s">
        <v>104</v>
      </c>
      <c r="C63" s="32">
        <v>3962304</v>
      </c>
      <c r="D63" s="32">
        <v>3962304</v>
      </c>
      <c r="E63" s="33" t="s">
        <v>9</v>
      </c>
      <c r="F63" s="34"/>
      <c r="G63" s="41">
        <f t="shared" si="0"/>
        <v>1</v>
      </c>
    </row>
    <row r="64" spans="1:7">
      <c r="A64" s="30" t="s">
        <v>22</v>
      </c>
      <c r="B64" s="31" t="s">
        <v>105</v>
      </c>
      <c r="C64" s="32">
        <v>3962304</v>
      </c>
      <c r="D64" s="32">
        <v>3962304</v>
      </c>
      <c r="E64" s="33" t="s">
        <v>9</v>
      </c>
      <c r="F64" s="34"/>
      <c r="G64" s="41">
        <f t="shared" si="0"/>
        <v>1</v>
      </c>
    </row>
    <row r="65" spans="1:7">
      <c r="A65" s="30" t="s">
        <v>106</v>
      </c>
      <c r="B65" s="31" t="s">
        <v>107</v>
      </c>
      <c r="C65" s="32">
        <v>1169185.92</v>
      </c>
      <c r="D65" s="32">
        <v>395625.6</v>
      </c>
      <c r="E65" s="33">
        <v>773560.31999999995</v>
      </c>
      <c r="F65" s="34"/>
      <c r="G65" s="41">
        <f t="shared" si="0"/>
        <v>0.33837697942855827</v>
      </c>
    </row>
    <row r="66" spans="1:7">
      <c r="A66" s="30" t="s">
        <v>22</v>
      </c>
      <c r="B66" s="31" t="s">
        <v>108</v>
      </c>
      <c r="C66" s="32">
        <v>1169185.92</v>
      </c>
      <c r="D66" s="32">
        <v>395625.6</v>
      </c>
      <c r="E66" s="33">
        <v>773560.31999999995</v>
      </c>
      <c r="F66" s="34"/>
      <c r="G66" s="41">
        <f t="shared" si="0"/>
        <v>0.33837697942855827</v>
      </c>
    </row>
    <row r="67" spans="1:7" ht="34.5">
      <c r="A67" s="30" t="s">
        <v>100</v>
      </c>
      <c r="B67" s="31" t="s">
        <v>109</v>
      </c>
      <c r="C67" s="32">
        <v>2003910.46</v>
      </c>
      <c r="D67" s="32">
        <v>64729.46</v>
      </c>
      <c r="E67" s="33">
        <v>1939181</v>
      </c>
      <c r="F67" s="34"/>
      <c r="G67" s="41">
        <f t="shared" si="0"/>
        <v>3.230157299543214E-2</v>
      </c>
    </row>
    <row r="68" spans="1:7">
      <c r="A68" s="30" t="s">
        <v>22</v>
      </c>
      <c r="B68" s="31" t="s">
        <v>110</v>
      </c>
      <c r="C68" s="32">
        <v>2003910.46</v>
      </c>
      <c r="D68" s="32">
        <v>64729.46</v>
      </c>
      <c r="E68" s="33">
        <v>1939181</v>
      </c>
      <c r="F68" s="34"/>
      <c r="G68" s="41">
        <f t="shared" si="0"/>
        <v>3.230157299543214E-2</v>
      </c>
    </row>
    <row r="69" spans="1:7" ht="34.5">
      <c r="A69" s="30" t="s">
        <v>111</v>
      </c>
      <c r="B69" s="31" t="s">
        <v>112</v>
      </c>
      <c r="C69" s="32">
        <v>28794</v>
      </c>
      <c r="D69" s="32" t="s">
        <v>9</v>
      </c>
      <c r="E69" s="33">
        <v>28794</v>
      </c>
      <c r="F69" s="34"/>
      <c r="G69" s="41"/>
    </row>
    <row r="70" spans="1:7">
      <c r="A70" s="30" t="s">
        <v>22</v>
      </c>
      <c r="B70" s="31" t="s">
        <v>113</v>
      </c>
      <c r="C70" s="32">
        <v>28794</v>
      </c>
      <c r="D70" s="32" t="s">
        <v>9</v>
      </c>
      <c r="E70" s="33">
        <v>28794</v>
      </c>
      <c r="F70" s="34"/>
      <c r="G70" s="41"/>
    </row>
    <row r="71" spans="1:7">
      <c r="A71" s="30" t="s">
        <v>114</v>
      </c>
      <c r="B71" s="31" t="s">
        <v>115</v>
      </c>
      <c r="C71" s="32">
        <v>23252050.250000004</v>
      </c>
      <c r="D71" s="32">
        <v>5918000</v>
      </c>
      <c r="E71" s="33">
        <v>17334050.25</v>
      </c>
      <c r="F71" s="34"/>
      <c r="G71" s="41">
        <f t="shared" si="0"/>
        <v>0.25451519054755178</v>
      </c>
    </row>
    <row r="72" spans="1:7">
      <c r="A72" s="30" t="s">
        <v>98</v>
      </c>
      <c r="B72" s="31" t="s">
        <v>116</v>
      </c>
      <c r="C72" s="32">
        <v>23252050.250000004</v>
      </c>
      <c r="D72" s="32">
        <v>5918000</v>
      </c>
      <c r="E72" s="33">
        <v>17334050.25</v>
      </c>
      <c r="F72" s="34"/>
      <c r="G72" s="41">
        <f t="shared" si="0"/>
        <v>0.25451519054755178</v>
      </c>
    </row>
    <row r="73" spans="1:7" ht="23.25">
      <c r="A73" s="30" t="s">
        <v>117</v>
      </c>
      <c r="B73" s="31" t="s">
        <v>118</v>
      </c>
      <c r="C73" s="32">
        <v>9825000</v>
      </c>
      <c r="D73" s="32">
        <v>5918000</v>
      </c>
      <c r="E73" s="33">
        <v>3907000</v>
      </c>
      <c r="F73" s="34"/>
      <c r="G73" s="41">
        <f t="shared" ref="G73:G136" si="1">D73/C73</f>
        <v>0.6023409669211196</v>
      </c>
    </row>
    <row r="74" spans="1:7">
      <c r="A74" s="30" t="s">
        <v>22</v>
      </c>
      <c r="B74" s="31" t="s">
        <v>119</v>
      </c>
      <c r="C74" s="32">
        <v>9825000</v>
      </c>
      <c r="D74" s="32">
        <v>5918000</v>
      </c>
      <c r="E74" s="33">
        <v>3907000</v>
      </c>
      <c r="F74" s="34"/>
      <c r="G74" s="41">
        <f t="shared" si="1"/>
        <v>0.6023409669211196</v>
      </c>
    </row>
    <row r="75" spans="1:7" ht="45.75">
      <c r="A75" s="30" t="s">
        <v>120</v>
      </c>
      <c r="B75" s="31" t="s">
        <v>121</v>
      </c>
      <c r="C75" s="32">
        <v>12755697.74</v>
      </c>
      <c r="D75" s="32" t="s">
        <v>9</v>
      </c>
      <c r="E75" s="33">
        <v>12755697.74</v>
      </c>
      <c r="F75" s="34"/>
      <c r="G75" s="41"/>
    </row>
    <row r="76" spans="1:7">
      <c r="A76" s="30" t="s">
        <v>22</v>
      </c>
      <c r="B76" s="31" t="s">
        <v>122</v>
      </c>
      <c r="C76" s="32">
        <v>12755697.74</v>
      </c>
      <c r="D76" s="32" t="s">
        <v>9</v>
      </c>
      <c r="E76" s="33">
        <v>12755697.74</v>
      </c>
      <c r="F76" s="34"/>
      <c r="G76" s="41"/>
    </row>
    <row r="77" spans="1:7" ht="45.75">
      <c r="A77" s="30" t="s">
        <v>123</v>
      </c>
      <c r="B77" s="31" t="s">
        <v>124</v>
      </c>
      <c r="C77" s="32">
        <v>671352.51</v>
      </c>
      <c r="D77" s="32" t="s">
        <v>9</v>
      </c>
      <c r="E77" s="33">
        <v>671352.51</v>
      </c>
      <c r="F77" s="34"/>
      <c r="G77" s="41"/>
    </row>
    <row r="78" spans="1:7">
      <c r="A78" s="30" t="s">
        <v>22</v>
      </c>
      <c r="B78" s="31" t="s">
        <v>125</v>
      </c>
      <c r="C78" s="32">
        <v>671352.51</v>
      </c>
      <c r="D78" s="32" t="s">
        <v>9</v>
      </c>
      <c r="E78" s="33">
        <v>671352.51</v>
      </c>
      <c r="F78" s="34"/>
      <c r="G78" s="41"/>
    </row>
    <row r="79" spans="1:7">
      <c r="A79" s="30" t="s">
        <v>126</v>
      </c>
      <c r="B79" s="31" t="s">
        <v>127</v>
      </c>
      <c r="C79" s="32">
        <v>167499.9</v>
      </c>
      <c r="D79" s="32">
        <v>61765.1</v>
      </c>
      <c r="E79" s="33">
        <v>105734.8</v>
      </c>
      <c r="F79" s="34"/>
      <c r="G79" s="41">
        <f t="shared" si="1"/>
        <v>0.36874708581915572</v>
      </c>
    </row>
    <row r="80" spans="1:7" ht="23.25">
      <c r="A80" s="30" t="s">
        <v>49</v>
      </c>
      <c r="B80" s="31" t="s">
        <v>128</v>
      </c>
      <c r="C80" s="32">
        <v>167499.9</v>
      </c>
      <c r="D80" s="32">
        <v>61765.1</v>
      </c>
      <c r="E80" s="33">
        <v>105734.8</v>
      </c>
      <c r="F80" s="34"/>
      <c r="G80" s="41">
        <f t="shared" si="1"/>
        <v>0.36874708581915572</v>
      </c>
    </row>
    <row r="81" spans="1:7">
      <c r="A81" s="30" t="s">
        <v>68</v>
      </c>
      <c r="B81" s="31" t="s">
        <v>129</v>
      </c>
      <c r="C81" s="32">
        <v>150969.9</v>
      </c>
      <c r="D81" s="32">
        <v>61765.1</v>
      </c>
      <c r="E81" s="33">
        <v>89204.800000000003</v>
      </c>
      <c r="F81" s="34"/>
      <c r="G81" s="41">
        <f t="shared" si="1"/>
        <v>0.40912195079946401</v>
      </c>
    </row>
    <row r="82" spans="1:7" ht="23.25">
      <c r="A82" s="30" t="s">
        <v>130</v>
      </c>
      <c r="B82" s="31" t="s">
        <v>131</v>
      </c>
      <c r="C82" s="32">
        <v>150951.59</v>
      </c>
      <c r="D82" s="32">
        <v>61746.79</v>
      </c>
      <c r="E82" s="33">
        <v>89204.800000000003</v>
      </c>
      <c r="F82" s="34"/>
      <c r="G82" s="41">
        <f t="shared" si="1"/>
        <v>0.40905027896691915</v>
      </c>
    </row>
    <row r="83" spans="1:7">
      <c r="A83" s="30" t="s">
        <v>57</v>
      </c>
      <c r="B83" s="31" t="s">
        <v>132</v>
      </c>
      <c r="C83" s="32">
        <v>18.309999999999999</v>
      </c>
      <c r="D83" s="32">
        <v>18.309999999999999</v>
      </c>
      <c r="E83" s="33" t="s">
        <v>9</v>
      </c>
      <c r="F83" s="34"/>
      <c r="G83" s="41">
        <f t="shared" si="1"/>
        <v>1</v>
      </c>
    </row>
    <row r="84" spans="1:7" ht="45.75">
      <c r="A84" s="30" t="s">
        <v>133</v>
      </c>
      <c r="B84" s="31" t="s">
        <v>134</v>
      </c>
      <c r="C84" s="32">
        <v>15703.5</v>
      </c>
      <c r="D84" s="32" t="s">
        <v>9</v>
      </c>
      <c r="E84" s="33">
        <v>15703.5</v>
      </c>
      <c r="F84" s="34"/>
      <c r="G84" s="41"/>
    </row>
    <row r="85" spans="1:7" ht="23.25">
      <c r="A85" s="30" t="s">
        <v>130</v>
      </c>
      <c r="B85" s="31" t="s">
        <v>135</v>
      </c>
      <c r="C85" s="32">
        <v>15703.5</v>
      </c>
      <c r="D85" s="32" t="s">
        <v>9</v>
      </c>
      <c r="E85" s="33">
        <v>15703.5</v>
      </c>
      <c r="F85" s="34"/>
      <c r="G85" s="41"/>
    </row>
    <row r="86" spans="1:7" ht="45.75">
      <c r="A86" s="30" t="s">
        <v>136</v>
      </c>
      <c r="B86" s="31" t="s">
        <v>137</v>
      </c>
      <c r="C86" s="32">
        <v>826.5</v>
      </c>
      <c r="D86" s="32" t="s">
        <v>9</v>
      </c>
      <c r="E86" s="33">
        <v>826.5</v>
      </c>
      <c r="F86" s="34"/>
      <c r="G86" s="41"/>
    </row>
    <row r="87" spans="1:7" ht="23.25">
      <c r="A87" s="30" t="s">
        <v>130</v>
      </c>
      <c r="B87" s="31" t="s">
        <v>138</v>
      </c>
      <c r="C87" s="32">
        <v>826.5</v>
      </c>
      <c r="D87" s="32" t="s">
        <v>9</v>
      </c>
      <c r="E87" s="33">
        <v>826.5</v>
      </c>
      <c r="F87" s="34"/>
      <c r="G87" s="41"/>
    </row>
    <row r="88" spans="1:7">
      <c r="A88" s="30" t="s">
        <v>139</v>
      </c>
      <c r="B88" s="31" t="s">
        <v>140</v>
      </c>
      <c r="C88" s="32">
        <v>595000</v>
      </c>
      <c r="D88" s="32" t="s">
        <v>9</v>
      </c>
      <c r="E88" s="33">
        <v>595000</v>
      </c>
      <c r="F88" s="34"/>
      <c r="G88" s="41"/>
    </row>
    <row r="89" spans="1:7" ht="23.25">
      <c r="A89" s="30" t="s">
        <v>62</v>
      </c>
      <c r="B89" s="31" t="s">
        <v>141</v>
      </c>
      <c r="C89" s="32">
        <v>595000</v>
      </c>
      <c r="D89" s="32" t="s">
        <v>9</v>
      </c>
      <c r="E89" s="33">
        <v>595000</v>
      </c>
      <c r="F89" s="34"/>
      <c r="G89" s="41"/>
    </row>
    <row r="90" spans="1:7">
      <c r="A90" s="30" t="s">
        <v>68</v>
      </c>
      <c r="B90" s="31" t="s">
        <v>142</v>
      </c>
      <c r="C90" s="32">
        <v>595000</v>
      </c>
      <c r="D90" s="32" t="s">
        <v>9</v>
      </c>
      <c r="E90" s="33">
        <v>595000</v>
      </c>
      <c r="F90" s="34"/>
      <c r="G90" s="41"/>
    </row>
    <row r="91" spans="1:7">
      <c r="A91" s="30" t="s">
        <v>22</v>
      </c>
      <c r="B91" s="31" t="s">
        <v>143</v>
      </c>
      <c r="C91" s="32">
        <v>595000</v>
      </c>
      <c r="D91" s="32" t="s">
        <v>9</v>
      </c>
      <c r="E91" s="33">
        <v>595000</v>
      </c>
      <c r="F91" s="34"/>
      <c r="G91" s="41"/>
    </row>
    <row r="92" spans="1:7">
      <c r="A92" s="30" t="s">
        <v>144</v>
      </c>
      <c r="B92" s="31" t="s">
        <v>145</v>
      </c>
      <c r="C92" s="32">
        <v>78886124.100000009</v>
      </c>
      <c r="D92" s="32">
        <v>21415375.690000001</v>
      </c>
      <c r="E92" s="33">
        <v>57470748.409999996</v>
      </c>
      <c r="F92" s="34"/>
      <c r="G92" s="41">
        <f t="shared" si="1"/>
        <v>0.27147202292323042</v>
      </c>
    </row>
    <row r="93" spans="1:7">
      <c r="A93" s="30" t="s">
        <v>146</v>
      </c>
      <c r="B93" s="31" t="s">
        <v>147</v>
      </c>
      <c r="C93" s="32">
        <v>36896347.530000001</v>
      </c>
      <c r="D93" s="32">
        <v>5101832.88</v>
      </c>
      <c r="E93" s="33">
        <v>31794514.649999999</v>
      </c>
      <c r="F93" s="34"/>
      <c r="G93" s="41">
        <f t="shared" si="1"/>
        <v>0.13827474049705754</v>
      </c>
    </row>
    <row r="94" spans="1:7">
      <c r="A94" s="30" t="s">
        <v>98</v>
      </c>
      <c r="B94" s="31" t="s">
        <v>148</v>
      </c>
      <c r="C94" s="32">
        <v>8697759</v>
      </c>
      <c r="D94" s="32">
        <v>2968653.4</v>
      </c>
      <c r="E94" s="33">
        <v>5729105.5999999996</v>
      </c>
      <c r="F94" s="34"/>
      <c r="G94" s="41">
        <f t="shared" si="1"/>
        <v>0.34131244611399325</v>
      </c>
    </row>
    <row r="95" spans="1:7" ht="23.25">
      <c r="A95" s="30" t="s">
        <v>149</v>
      </c>
      <c r="B95" s="31" t="s">
        <v>150</v>
      </c>
      <c r="C95" s="32">
        <v>2562800</v>
      </c>
      <c r="D95" s="32">
        <v>1205963.42</v>
      </c>
      <c r="E95" s="33">
        <v>1356836.58</v>
      </c>
      <c r="F95" s="34"/>
      <c r="G95" s="41">
        <f t="shared" si="1"/>
        <v>0.47056478070859992</v>
      </c>
    </row>
    <row r="96" spans="1:7">
      <c r="A96" s="30" t="s">
        <v>22</v>
      </c>
      <c r="B96" s="31" t="s">
        <v>151</v>
      </c>
      <c r="C96" s="32">
        <v>807927</v>
      </c>
      <c r="D96" s="32">
        <v>445677.73</v>
      </c>
      <c r="E96" s="33">
        <v>362249.27</v>
      </c>
      <c r="F96" s="34"/>
      <c r="G96" s="41">
        <f t="shared" si="1"/>
        <v>0.55163118697605107</v>
      </c>
    </row>
    <row r="97" spans="1:7">
      <c r="A97" s="30" t="s">
        <v>152</v>
      </c>
      <c r="B97" s="31" t="s">
        <v>153</v>
      </c>
      <c r="C97" s="32">
        <v>1722800</v>
      </c>
      <c r="D97" s="32">
        <v>752018.71</v>
      </c>
      <c r="E97" s="33">
        <v>970781.29</v>
      </c>
      <c r="F97" s="34"/>
      <c r="G97" s="41">
        <f t="shared" si="1"/>
        <v>0.43650958323659156</v>
      </c>
    </row>
    <row r="98" spans="1:7" ht="23.25">
      <c r="A98" s="30" t="s">
        <v>53</v>
      </c>
      <c r="B98" s="31" t="s">
        <v>154</v>
      </c>
      <c r="C98" s="32">
        <v>3868</v>
      </c>
      <c r="D98" s="32">
        <v>3868</v>
      </c>
      <c r="E98" s="33" t="s">
        <v>9</v>
      </c>
      <c r="F98" s="34"/>
      <c r="G98" s="41">
        <f t="shared" si="1"/>
        <v>1</v>
      </c>
    </row>
    <row r="99" spans="1:7">
      <c r="A99" s="30" t="s">
        <v>57</v>
      </c>
      <c r="B99" s="31" t="s">
        <v>155</v>
      </c>
      <c r="C99" s="32">
        <v>28205</v>
      </c>
      <c r="D99" s="32">
        <v>4398.9799999999996</v>
      </c>
      <c r="E99" s="33">
        <v>23806.02</v>
      </c>
      <c r="F99" s="34"/>
      <c r="G99" s="41">
        <f t="shared" si="1"/>
        <v>0.15596454529338769</v>
      </c>
    </row>
    <row r="100" spans="1:7">
      <c r="A100" s="30" t="s">
        <v>156</v>
      </c>
      <c r="B100" s="31" t="s">
        <v>157</v>
      </c>
      <c r="C100" s="32">
        <v>671520.81</v>
      </c>
      <c r="D100" s="32">
        <v>150000</v>
      </c>
      <c r="E100" s="33">
        <v>521520.81</v>
      </c>
      <c r="F100" s="34"/>
      <c r="G100" s="41">
        <f t="shared" si="1"/>
        <v>0.22337356901865779</v>
      </c>
    </row>
    <row r="101" spans="1:7" ht="23.25">
      <c r="A101" s="30" t="s">
        <v>158</v>
      </c>
      <c r="B101" s="31" t="s">
        <v>159</v>
      </c>
      <c r="C101" s="32">
        <v>150000</v>
      </c>
      <c r="D101" s="32">
        <v>150000</v>
      </c>
      <c r="E101" s="33" t="s">
        <v>9</v>
      </c>
      <c r="F101" s="34"/>
      <c r="G101" s="41">
        <f t="shared" si="1"/>
        <v>1</v>
      </c>
    </row>
    <row r="102" spans="1:7">
      <c r="A102" s="30" t="s">
        <v>22</v>
      </c>
      <c r="B102" s="31" t="s">
        <v>160</v>
      </c>
      <c r="C102" s="32">
        <v>521520.81</v>
      </c>
      <c r="D102" s="32" t="s">
        <v>9</v>
      </c>
      <c r="E102" s="33">
        <v>521520.81</v>
      </c>
      <c r="F102" s="34"/>
      <c r="G102" s="41"/>
    </row>
    <row r="103" spans="1:7" ht="34.5">
      <c r="A103" s="30" t="s">
        <v>161</v>
      </c>
      <c r="B103" s="31" t="s">
        <v>162</v>
      </c>
      <c r="C103" s="32">
        <v>749000</v>
      </c>
      <c r="D103" s="32">
        <v>749000</v>
      </c>
      <c r="E103" s="33" t="s">
        <v>9</v>
      </c>
      <c r="F103" s="34"/>
      <c r="G103" s="41">
        <f t="shared" si="1"/>
        <v>1</v>
      </c>
    </row>
    <row r="104" spans="1:7">
      <c r="A104" s="30" t="s">
        <v>22</v>
      </c>
      <c r="B104" s="31" t="s">
        <v>163</v>
      </c>
      <c r="C104" s="32">
        <v>749000</v>
      </c>
      <c r="D104" s="32">
        <v>749000</v>
      </c>
      <c r="E104" s="33" t="s">
        <v>9</v>
      </c>
      <c r="F104" s="34"/>
      <c r="G104" s="41">
        <f t="shared" si="1"/>
        <v>1</v>
      </c>
    </row>
    <row r="105" spans="1:7" ht="23.25">
      <c r="A105" s="30" t="s">
        <v>164</v>
      </c>
      <c r="B105" s="31" t="s">
        <v>165</v>
      </c>
      <c r="C105" s="32">
        <v>347097.19</v>
      </c>
      <c r="D105" s="32">
        <v>347097.19</v>
      </c>
      <c r="E105" s="33" t="s">
        <v>9</v>
      </c>
      <c r="F105" s="34"/>
      <c r="G105" s="41">
        <f t="shared" si="1"/>
        <v>1</v>
      </c>
    </row>
    <row r="106" spans="1:7">
      <c r="A106" s="30" t="s">
        <v>22</v>
      </c>
      <c r="B106" s="31" t="s">
        <v>166</v>
      </c>
      <c r="C106" s="32">
        <v>347097.19</v>
      </c>
      <c r="D106" s="32">
        <v>347097.19</v>
      </c>
      <c r="E106" s="33" t="s">
        <v>9</v>
      </c>
      <c r="F106" s="34"/>
      <c r="G106" s="41">
        <f t="shared" si="1"/>
        <v>1</v>
      </c>
    </row>
    <row r="107" spans="1:7" ht="45.75">
      <c r="A107" s="30" t="s">
        <v>167</v>
      </c>
      <c r="B107" s="31" t="s">
        <v>168</v>
      </c>
      <c r="C107" s="32">
        <v>710916</v>
      </c>
      <c r="D107" s="32">
        <v>228592.33</v>
      </c>
      <c r="E107" s="33">
        <v>482323.67</v>
      </c>
      <c r="F107" s="34"/>
      <c r="G107" s="41">
        <f t="shared" si="1"/>
        <v>0.3215461882979142</v>
      </c>
    </row>
    <row r="108" spans="1:7">
      <c r="A108" s="30" t="s">
        <v>22</v>
      </c>
      <c r="B108" s="31" t="s">
        <v>169</v>
      </c>
      <c r="C108" s="32">
        <v>710916</v>
      </c>
      <c r="D108" s="32">
        <v>228592.33</v>
      </c>
      <c r="E108" s="33">
        <v>482323.67</v>
      </c>
      <c r="F108" s="34"/>
      <c r="G108" s="41">
        <f t="shared" si="1"/>
        <v>0.3215461882979142</v>
      </c>
    </row>
    <row r="109" spans="1:7" ht="23.25">
      <c r="A109" s="30" t="s">
        <v>170</v>
      </c>
      <c r="B109" s="31" t="s">
        <v>171</v>
      </c>
      <c r="C109" s="32">
        <v>1320000</v>
      </c>
      <c r="D109" s="32" t="s">
        <v>9</v>
      </c>
      <c r="E109" s="33">
        <v>1320000</v>
      </c>
      <c r="F109" s="34"/>
      <c r="G109" s="41"/>
    </row>
    <row r="110" spans="1:7">
      <c r="A110" s="30" t="s">
        <v>22</v>
      </c>
      <c r="B110" s="31" t="s">
        <v>172</v>
      </c>
      <c r="C110" s="32">
        <v>1320000</v>
      </c>
      <c r="D110" s="32" t="s">
        <v>9</v>
      </c>
      <c r="E110" s="33">
        <v>1320000</v>
      </c>
      <c r="F110" s="34"/>
      <c r="G110" s="41"/>
    </row>
    <row r="111" spans="1:7" ht="34.5">
      <c r="A111" s="30" t="s">
        <v>173</v>
      </c>
      <c r="B111" s="31" t="s">
        <v>174</v>
      </c>
      <c r="C111" s="32">
        <v>895731</v>
      </c>
      <c r="D111" s="32">
        <v>288000.46000000002</v>
      </c>
      <c r="E111" s="33">
        <v>607730.54</v>
      </c>
      <c r="F111" s="34"/>
      <c r="G111" s="41">
        <f t="shared" si="1"/>
        <v>0.32152561427482135</v>
      </c>
    </row>
    <row r="112" spans="1:7">
      <c r="A112" s="30" t="s">
        <v>22</v>
      </c>
      <c r="B112" s="31" t="s">
        <v>175</v>
      </c>
      <c r="C112" s="32">
        <v>895731</v>
      </c>
      <c r="D112" s="32">
        <v>288000.46000000002</v>
      </c>
      <c r="E112" s="33">
        <v>607730.54</v>
      </c>
      <c r="F112" s="34"/>
      <c r="G112" s="41">
        <f t="shared" si="1"/>
        <v>0.32152561427482135</v>
      </c>
    </row>
    <row r="113" spans="1:7" ht="23.25">
      <c r="A113" s="30" t="s">
        <v>176</v>
      </c>
      <c r="B113" s="31" t="s">
        <v>177</v>
      </c>
      <c r="C113" s="32">
        <v>1440694</v>
      </c>
      <c r="D113" s="32" t="s">
        <v>9</v>
      </c>
      <c r="E113" s="33">
        <v>1440694</v>
      </c>
      <c r="F113" s="34"/>
      <c r="G113" s="41"/>
    </row>
    <row r="114" spans="1:7">
      <c r="A114" s="30" t="s">
        <v>22</v>
      </c>
      <c r="B114" s="31" t="s">
        <v>178</v>
      </c>
      <c r="C114" s="32">
        <v>1440694</v>
      </c>
      <c r="D114" s="32" t="s">
        <v>9</v>
      </c>
      <c r="E114" s="33">
        <v>1440694</v>
      </c>
      <c r="F114" s="34"/>
      <c r="G114" s="41"/>
    </row>
    <row r="115" spans="1:7" ht="23.25">
      <c r="A115" s="30" t="s">
        <v>62</v>
      </c>
      <c r="B115" s="31" t="s">
        <v>179</v>
      </c>
      <c r="C115" s="32">
        <v>28198588.530000001</v>
      </c>
      <c r="D115" s="32">
        <v>2133179.48</v>
      </c>
      <c r="E115" s="33">
        <v>26065409.049999997</v>
      </c>
      <c r="F115" s="34"/>
      <c r="G115" s="41">
        <f t="shared" si="1"/>
        <v>7.5648448777162952E-2</v>
      </c>
    </row>
    <row r="116" spans="1:7">
      <c r="A116" s="30" t="s">
        <v>68</v>
      </c>
      <c r="B116" s="31" t="s">
        <v>180</v>
      </c>
      <c r="C116" s="32">
        <v>427809.53</v>
      </c>
      <c r="D116" s="32">
        <v>156465.73000000001</v>
      </c>
      <c r="E116" s="33">
        <v>271343.8</v>
      </c>
      <c r="F116" s="34"/>
      <c r="G116" s="41">
        <f t="shared" si="1"/>
        <v>0.3657368969784287</v>
      </c>
    </row>
    <row r="117" spans="1:7">
      <c r="A117" s="30" t="s">
        <v>22</v>
      </c>
      <c r="B117" s="31" t="s">
        <v>181</v>
      </c>
      <c r="C117" s="32">
        <v>427809.53</v>
      </c>
      <c r="D117" s="32">
        <v>156465.73000000001</v>
      </c>
      <c r="E117" s="33">
        <v>271343.8</v>
      </c>
      <c r="F117" s="34"/>
      <c r="G117" s="41">
        <f t="shared" si="1"/>
        <v>0.3657368969784287</v>
      </c>
    </row>
    <row r="118" spans="1:7" ht="68.25">
      <c r="A118" s="30" t="s">
        <v>182</v>
      </c>
      <c r="B118" s="31" t="s">
        <v>183</v>
      </c>
      <c r="C118" s="32">
        <v>25634532.260000002</v>
      </c>
      <c r="D118" s="32">
        <v>1858110.93</v>
      </c>
      <c r="E118" s="33">
        <v>23776421.329999998</v>
      </c>
      <c r="F118" s="34"/>
      <c r="G118" s="41">
        <f t="shared" si="1"/>
        <v>7.2484682425799016E-2</v>
      </c>
    </row>
    <row r="119" spans="1:7" ht="34.5">
      <c r="A119" s="30" t="s">
        <v>184</v>
      </c>
      <c r="B119" s="31" t="s">
        <v>185</v>
      </c>
      <c r="C119" s="32">
        <v>25634532.260000002</v>
      </c>
      <c r="D119" s="32">
        <v>1858110.93</v>
      </c>
      <c r="E119" s="33">
        <v>23776421.329999998</v>
      </c>
      <c r="F119" s="34"/>
      <c r="G119" s="41">
        <f t="shared" si="1"/>
        <v>7.2484682425799016E-2</v>
      </c>
    </row>
    <row r="120" spans="1:7" ht="45.75">
      <c r="A120" s="30" t="s">
        <v>186</v>
      </c>
      <c r="B120" s="31" t="s">
        <v>187</v>
      </c>
      <c r="C120" s="32">
        <v>1619884.27</v>
      </c>
      <c r="D120" s="32">
        <v>117416.79</v>
      </c>
      <c r="E120" s="33">
        <v>1502467.48</v>
      </c>
      <c r="F120" s="34"/>
      <c r="G120" s="41">
        <f t="shared" si="1"/>
        <v>7.2484678180127021E-2</v>
      </c>
    </row>
    <row r="121" spans="1:7" ht="34.5">
      <c r="A121" s="30" t="s">
        <v>184</v>
      </c>
      <c r="B121" s="31" t="s">
        <v>188</v>
      </c>
      <c r="C121" s="32">
        <v>1619884.27</v>
      </c>
      <c r="D121" s="32">
        <v>117416.79</v>
      </c>
      <c r="E121" s="33">
        <v>1502467.48</v>
      </c>
      <c r="F121" s="34"/>
      <c r="G121" s="41">
        <f t="shared" si="1"/>
        <v>7.2484678180127021E-2</v>
      </c>
    </row>
    <row r="122" spans="1:7" ht="57">
      <c r="A122" s="30" t="s">
        <v>189</v>
      </c>
      <c r="B122" s="31" t="s">
        <v>190</v>
      </c>
      <c r="C122" s="32">
        <v>16362.47</v>
      </c>
      <c r="D122" s="32">
        <v>1186.03</v>
      </c>
      <c r="E122" s="33">
        <v>15176.44</v>
      </c>
      <c r="F122" s="34"/>
      <c r="G122" s="41">
        <f t="shared" si="1"/>
        <v>7.2484777664985789E-2</v>
      </c>
    </row>
    <row r="123" spans="1:7" ht="34.5">
      <c r="A123" s="30" t="s">
        <v>184</v>
      </c>
      <c r="B123" s="31" t="s">
        <v>191</v>
      </c>
      <c r="C123" s="32">
        <v>16362.47</v>
      </c>
      <c r="D123" s="32">
        <v>1186.03</v>
      </c>
      <c r="E123" s="33">
        <v>15176.44</v>
      </c>
      <c r="F123" s="34"/>
      <c r="G123" s="41">
        <f t="shared" si="1"/>
        <v>7.2484777664985789E-2</v>
      </c>
    </row>
    <row r="124" spans="1:7" ht="23.25">
      <c r="A124" s="30" t="s">
        <v>64</v>
      </c>
      <c r="B124" s="31" t="s">
        <v>192</v>
      </c>
      <c r="C124" s="32">
        <v>300000</v>
      </c>
      <c r="D124" s="32" t="s">
        <v>9</v>
      </c>
      <c r="E124" s="33">
        <v>300000</v>
      </c>
      <c r="F124" s="34"/>
      <c r="G124" s="41"/>
    </row>
    <row r="125" spans="1:7">
      <c r="A125" s="30" t="s">
        <v>22</v>
      </c>
      <c r="B125" s="31" t="s">
        <v>193</v>
      </c>
      <c r="C125" s="32">
        <v>300000</v>
      </c>
      <c r="D125" s="32" t="s">
        <v>9</v>
      </c>
      <c r="E125" s="33">
        <v>300000</v>
      </c>
      <c r="F125" s="34"/>
      <c r="G125" s="41"/>
    </row>
    <row r="126" spans="1:7">
      <c r="A126" s="30" t="s">
        <v>68</v>
      </c>
      <c r="B126" s="31" t="s">
        <v>194</v>
      </c>
      <c r="C126" s="32">
        <v>200000</v>
      </c>
      <c r="D126" s="32" t="s">
        <v>9</v>
      </c>
      <c r="E126" s="33">
        <v>200000</v>
      </c>
      <c r="F126" s="34"/>
      <c r="G126" s="41"/>
    </row>
    <row r="127" spans="1:7">
      <c r="A127" s="30" t="s">
        <v>22</v>
      </c>
      <c r="B127" s="31" t="s">
        <v>195</v>
      </c>
      <c r="C127" s="32">
        <v>200000</v>
      </c>
      <c r="D127" s="32" t="s">
        <v>9</v>
      </c>
      <c r="E127" s="33">
        <v>200000</v>
      </c>
      <c r="F127" s="34"/>
      <c r="G127" s="41"/>
    </row>
    <row r="128" spans="1:7">
      <c r="A128" s="30" t="s">
        <v>196</v>
      </c>
      <c r="B128" s="31" t="s">
        <v>197</v>
      </c>
      <c r="C128" s="32">
        <v>4632258.7799999993</v>
      </c>
      <c r="D128" s="32">
        <v>3852461.7699999996</v>
      </c>
      <c r="E128" s="33">
        <v>779797.01</v>
      </c>
      <c r="F128" s="34"/>
      <c r="G128" s="41">
        <f t="shared" si="1"/>
        <v>0.83165944584814411</v>
      </c>
    </row>
    <row r="129" spans="1:7">
      <c r="A129" s="30" t="s">
        <v>98</v>
      </c>
      <c r="B129" s="31" t="s">
        <v>198</v>
      </c>
      <c r="C129" s="32">
        <v>1658118.24</v>
      </c>
      <c r="D129" s="32">
        <v>878321.23</v>
      </c>
      <c r="E129" s="33">
        <v>779797.01</v>
      </c>
      <c r="F129" s="34"/>
      <c r="G129" s="41">
        <f t="shared" si="1"/>
        <v>0.52970964845064361</v>
      </c>
    </row>
    <row r="130" spans="1:7">
      <c r="A130" s="30" t="s">
        <v>68</v>
      </c>
      <c r="B130" s="31" t="s">
        <v>199</v>
      </c>
      <c r="C130" s="32">
        <v>366953.49</v>
      </c>
      <c r="D130" s="32">
        <v>366953.49</v>
      </c>
      <c r="E130" s="33" t="s">
        <v>9</v>
      </c>
      <c r="F130" s="34"/>
      <c r="G130" s="41">
        <f t="shared" si="1"/>
        <v>1</v>
      </c>
    </row>
    <row r="131" spans="1:7">
      <c r="A131" s="30" t="s">
        <v>22</v>
      </c>
      <c r="B131" s="31" t="s">
        <v>200</v>
      </c>
      <c r="C131" s="32">
        <v>366953.49</v>
      </c>
      <c r="D131" s="32">
        <v>366953.49</v>
      </c>
      <c r="E131" s="33" t="s">
        <v>9</v>
      </c>
      <c r="F131" s="34"/>
      <c r="G131" s="41">
        <f t="shared" si="1"/>
        <v>1</v>
      </c>
    </row>
    <row r="132" spans="1:7" ht="23.25">
      <c r="A132" s="30" t="s">
        <v>201</v>
      </c>
      <c r="B132" s="31" t="s">
        <v>202</v>
      </c>
      <c r="C132" s="32">
        <v>141164.75</v>
      </c>
      <c r="D132" s="32" t="s">
        <v>9</v>
      </c>
      <c r="E132" s="33">
        <v>141164.75</v>
      </c>
      <c r="F132" s="34"/>
      <c r="G132" s="41"/>
    </row>
    <row r="133" spans="1:7">
      <c r="A133" s="30" t="s">
        <v>22</v>
      </c>
      <c r="B133" s="31" t="s">
        <v>203</v>
      </c>
      <c r="C133" s="32">
        <v>141164.75</v>
      </c>
      <c r="D133" s="32" t="s">
        <v>9</v>
      </c>
      <c r="E133" s="33">
        <v>141164.75</v>
      </c>
      <c r="F133" s="34"/>
      <c r="G133" s="41"/>
    </row>
    <row r="134" spans="1:7" ht="23.25">
      <c r="A134" s="30" t="s">
        <v>204</v>
      </c>
      <c r="B134" s="31" t="s">
        <v>205</v>
      </c>
      <c r="C134" s="32">
        <v>1150000</v>
      </c>
      <c r="D134" s="32">
        <v>511367.74</v>
      </c>
      <c r="E134" s="33">
        <v>638632.26</v>
      </c>
      <c r="F134" s="34"/>
      <c r="G134" s="41">
        <f t="shared" si="1"/>
        <v>0.4446676</v>
      </c>
    </row>
    <row r="135" spans="1:7" ht="45.75">
      <c r="A135" s="30" t="s">
        <v>206</v>
      </c>
      <c r="B135" s="31" t="s">
        <v>207</v>
      </c>
      <c r="C135" s="32">
        <v>1150000</v>
      </c>
      <c r="D135" s="32">
        <v>511367.74</v>
      </c>
      <c r="E135" s="33">
        <v>638632.26</v>
      </c>
      <c r="F135" s="34"/>
      <c r="G135" s="41">
        <f t="shared" si="1"/>
        <v>0.4446676</v>
      </c>
    </row>
    <row r="136" spans="1:7" ht="23.25">
      <c r="A136" s="30" t="s">
        <v>49</v>
      </c>
      <c r="B136" s="31" t="s">
        <v>208</v>
      </c>
      <c r="C136" s="32">
        <v>2953242.59</v>
      </c>
      <c r="D136" s="32">
        <v>2953242.59</v>
      </c>
      <c r="E136" s="33" t="s">
        <v>9</v>
      </c>
      <c r="F136" s="34"/>
      <c r="G136" s="41">
        <f t="shared" si="1"/>
        <v>1</v>
      </c>
    </row>
    <row r="137" spans="1:7" ht="23.25">
      <c r="A137" s="30" t="s">
        <v>51</v>
      </c>
      <c r="B137" s="31" t="s">
        <v>209</v>
      </c>
      <c r="C137" s="32">
        <v>2953242.59</v>
      </c>
      <c r="D137" s="32">
        <v>2953242.59</v>
      </c>
      <c r="E137" s="33" t="s">
        <v>9</v>
      </c>
      <c r="F137" s="34"/>
      <c r="G137" s="41">
        <f t="shared" ref="G137:G200" si="2">D137/C137</f>
        <v>1</v>
      </c>
    </row>
    <row r="138" spans="1:7">
      <c r="A138" s="30" t="s">
        <v>152</v>
      </c>
      <c r="B138" s="31" t="s">
        <v>210</v>
      </c>
      <c r="C138" s="32">
        <v>2139041.37</v>
      </c>
      <c r="D138" s="32">
        <v>2139041.37</v>
      </c>
      <c r="E138" s="33" t="s">
        <v>9</v>
      </c>
      <c r="F138" s="34"/>
      <c r="G138" s="41">
        <f t="shared" si="2"/>
        <v>1</v>
      </c>
    </row>
    <row r="139" spans="1:7" ht="23.25">
      <c r="A139" s="30" t="s">
        <v>53</v>
      </c>
      <c r="B139" s="31" t="s">
        <v>211</v>
      </c>
      <c r="C139" s="32">
        <v>814201.22</v>
      </c>
      <c r="D139" s="32">
        <v>814201.22</v>
      </c>
      <c r="E139" s="33" t="s">
        <v>9</v>
      </c>
      <c r="F139" s="34"/>
      <c r="G139" s="41">
        <f t="shared" si="2"/>
        <v>1</v>
      </c>
    </row>
    <row r="140" spans="1:7" ht="23.25">
      <c r="A140" s="30" t="s">
        <v>62</v>
      </c>
      <c r="B140" s="31" t="s">
        <v>212</v>
      </c>
      <c r="C140" s="32">
        <v>20897.95</v>
      </c>
      <c r="D140" s="32">
        <v>20897.95</v>
      </c>
      <c r="E140" s="33" t="s">
        <v>9</v>
      </c>
      <c r="F140" s="34"/>
      <c r="G140" s="41">
        <f t="shared" si="2"/>
        <v>1</v>
      </c>
    </row>
    <row r="141" spans="1:7" ht="23.25">
      <c r="A141" s="30" t="s">
        <v>64</v>
      </c>
      <c r="B141" s="31" t="s">
        <v>213</v>
      </c>
      <c r="C141" s="32">
        <v>20897.95</v>
      </c>
      <c r="D141" s="32">
        <v>20897.95</v>
      </c>
      <c r="E141" s="33" t="s">
        <v>9</v>
      </c>
      <c r="F141" s="34"/>
      <c r="G141" s="41">
        <f t="shared" si="2"/>
        <v>1</v>
      </c>
    </row>
    <row r="142" spans="1:7">
      <c r="A142" s="30" t="s">
        <v>22</v>
      </c>
      <c r="B142" s="31" t="s">
        <v>214</v>
      </c>
      <c r="C142" s="32">
        <v>20897.95</v>
      </c>
      <c r="D142" s="32">
        <v>20897.95</v>
      </c>
      <c r="E142" s="33" t="s">
        <v>9</v>
      </c>
      <c r="F142" s="34"/>
      <c r="G142" s="41">
        <f t="shared" si="2"/>
        <v>1</v>
      </c>
    </row>
    <row r="143" spans="1:7">
      <c r="A143" s="30" t="s">
        <v>215</v>
      </c>
      <c r="B143" s="31" t="s">
        <v>216</v>
      </c>
      <c r="C143" s="32">
        <v>37207517.789999999</v>
      </c>
      <c r="D143" s="32">
        <v>12380942.039999999</v>
      </c>
      <c r="E143" s="33">
        <v>24826575.75</v>
      </c>
      <c r="F143" s="34"/>
      <c r="G143" s="41">
        <f t="shared" si="2"/>
        <v>0.33275377599436468</v>
      </c>
    </row>
    <row r="144" spans="1:7">
      <c r="A144" s="30" t="s">
        <v>98</v>
      </c>
      <c r="B144" s="31" t="s">
        <v>217</v>
      </c>
      <c r="C144" s="32">
        <v>25950364.189999998</v>
      </c>
      <c r="D144" s="32">
        <v>12282942.039999999</v>
      </c>
      <c r="E144" s="33">
        <v>13667422.150000002</v>
      </c>
      <c r="F144" s="34"/>
      <c r="G144" s="41">
        <f t="shared" si="2"/>
        <v>0.47332445703144488</v>
      </c>
    </row>
    <row r="145" spans="1:7">
      <c r="A145" s="30" t="s">
        <v>218</v>
      </c>
      <c r="B145" s="31" t="s">
        <v>219</v>
      </c>
      <c r="C145" s="32">
        <v>6010000</v>
      </c>
      <c r="D145" s="32">
        <v>3298511.99</v>
      </c>
      <c r="E145" s="33">
        <v>2711488.01</v>
      </c>
      <c r="F145" s="34"/>
      <c r="G145" s="41">
        <f t="shared" si="2"/>
        <v>0.54883726955074874</v>
      </c>
    </row>
    <row r="146" spans="1:7" ht="23.25">
      <c r="A146" s="30" t="s">
        <v>130</v>
      </c>
      <c r="B146" s="31" t="s">
        <v>220</v>
      </c>
      <c r="C146" s="32">
        <v>7000</v>
      </c>
      <c r="D146" s="32">
        <v>3313.05</v>
      </c>
      <c r="E146" s="33">
        <v>3686.95</v>
      </c>
      <c r="F146" s="34"/>
      <c r="G146" s="41">
        <f t="shared" si="2"/>
        <v>0.47329285714285718</v>
      </c>
    </row>
    <row r="147" spans="1:7">
      <c r="A147" s="30" t="s">
        <v>22</v>
      </c>
      <c r="B147" s="31" t="s">
        <v>221</v>
      </c>
      <c r="C147" s="32">
        <v>4151900</v>
      </c>
      <c r="D147" s="32">
        <v>2307522.02</v>
      </c>
      <c r="E147" s="33">
        <v>1844377.98</v>
      </c>
      <c r="F147" s="34"/>
      <c r="G147" s="41">
        <f t="shared" si="2"/>
        <v>0.55577495122714904</v>
      </c>
    </row>
    <row r="148" spans="1:7">
      <c r="A148" s="30" t="s">
        <v>152</v>
      </c>
      <c r="B148" s="31" t="s">
        <v>222</v>
      </c>
      <c r="C148" s="32">
        <v>1841100</v>
      </c>
      <c r="D148" s="32">
        <v>985524.93</v>
      </c>
      <c r="E148" s="33">
        <v>855575.07</v>
      </c>
      <c r="F148" s="34"/>
      <c r="G148" s="41">
        <f t="shared" si="2"/>
        <v>0.5352913638585628</v>
      </c>
    </row>
    <row r="149" spans="1:7">
      <c r="A149" s="30" t="s">
        <v>57</v>
      </c>
      <c r="B149" s="31" t="s">
        <v>223</v>
      </c>
      <c r="C149" s="32">
        <v>10000</v>
      </c>
      <c r="D149" s="32">
        <v>2151.9899999999998</v>
      </c>
      <c r="E149" s="33">
        <v>7848.01</v>
      </c>
      <c r="F149" s="34"/>
      <c r="G149" s="41">
        <f t="shared" si="2"/>
        <v>0.21519899999999997</v>
      </c>
    </row>
    <row r="150" spans="1:7">
      <c r="A150" s="30" t="s">
        <v>68</v>
      </c>
      <c r="B150" s="31" t="s">
        <v>224</v>
      </c>
      <c r="C150" s="32">
        <v>800000</v>
      </c>
      <c r="D150" s="32">
        <v>357066</v>
      </c>
      <c r="E150" s="33">
        <v>442934</v>
      </c>
      <c r="F150" s="34"/>
      <c r="G150" s="41">
        <f t="shared" si="2"/>
        <v>0.44633250000000002</v>
      </c>
    </row>
    <row r="151" spans="1:7">
      <c r="A151" s="30" t="s">
        <v>22</v>
      </c>
      <c r="B151" s="31" t="s">
        <v>225</v>
      </c>
      <c r="C151" s="32">
        <v>800000</v>
      </c>
      <c r="D151" s="32">
        <v>357066</v>
      </c>
      <c r="E151" s="33">
        <v>442934</v>
      </c>
      <c r="F151" s="34"/>
      <c r="G151" s="41">
        <f t="shared" si="2"/>
        <v>0.44633250000000002</v>
      </c>
    </row>
    <row r="152" spans="1:7">
      <c r="A152" s="30" t="s">
        <v>68</v>
      </c>
      <c r="B152" s="31" t="s">
        <v>226</v>
      </c>
      <c r="C152" s="32">
        <v>250000</v>
      </c>
      <c r="D152" s="32">
        <v>72000</v>
      </c>
      <c r="E152" s="33">
        <v>178000</v>
      </c>
      <c r="F152" s="34"/>
      <c r="G152" s="41">
        <f t="shared" si="2"/>
        <v>0.28799999999999998</v>
      </c>
    </row>
    <row r="153" spans="1:7">
      <c r="A153" s="30" t="s">
        <v>22</v>
      </c>
      <c r="B153" s="31" t="s">
        <v>227</v>
      </c>
      <c r="C153" s="32">
        <v>250000</v>
      </c>
      <c r="D153" s="32">
        <v>72000</v>
      </c>
      <c r="E153" s="33">
        <v>178000</v>
      </c>
      <c r="F153" s="34"/>
      <c r="G153" s="41">
        <f t="shared" si="2"/>
        <v>0.28799999999999998</v>
      </c>
    </row>
    <row r="154" spans="1:7" ht="45.75">
      <c r="A154" s="30" t="s">
        <v>228</v>
      </c>
      <c r="B154" s="31" t="s">
        <v>229</v>
      </c>
      <c r="C154" s="32">
        <v>12438463</v>
      </c>
      <c r="D154" s="32">
        <v>5497214.5499999998</v>
      </c>
      <c r="E154" s="33">
        <v>6941248.4500000002</v>
      </c>
      <c r="F154" s="34"/>
      <c r="G154" s="41">
        <f t="shared" si="2"/>
        <v>0.44195288035185698</v>
      </c>
    </row>
    <row r="155" spans="1:7" ht="45.75">
      <c r="A155" s="30" t="s">
        <v>230</v>
      </c>
      <c r="B155" s="31" t="s">
        <v>231</v>
      </c>
      <c r="C155" s="32">
        <v>12438463</v>
      </c>
      <c r="D155" s="32">
        <v>5497214.5499999998</v>
      </c>
      <c r="E155" s="33">
        <v>6941248.4500000002</v>
      </c>
      <c r="F155" s="34"/>
      <c r="G155" s="41">
        <f t="shared" si="2"/>
        <v>0.44195288035185698</v>
      </c>
    </row>
    <row r="156" spans="1:7" ht="45.75">
      <c r="A156" s="30" t="s">
        <v>232</v>
      </c>
      <c r="B156" s="31" t="s">
        <v>233</v>
      </c>
      <c r="C156" s="32">
        <v>80000</v>
      </c>
      <c r="D156" s="32">
        <v>52145.599999999999</v>
      </c>
      <c r="E156" s="33">
        <v>27854.400000000001</v>
      </c>
      <c r="F156" s="34"/>
      <c r="G156" s="41">
        <f t="shared" si="2"/>
        <v>0.65181999999999995</v>
      </c>
    </row>
    <row r="157" spans="1:7">
      <c r="A157" s="30" t="s">
        <v>234</v>
      </c>
      <c r="B157" s="31" t="s">
        <v>235</v>
      </c>
      <c r="C157" s="32">
        <v>80000</v>
      </c>
      <c r="D157" s="32">
        <v>52145.599999999999</v>
      </c>
      <c r="E157" s="33">
        <v>27854.400000000001</v>
      </c>
      <c r="F157" s="34"/>
      <c r="G157" s="41">
        <f t="shared" si="2"/>
        <v>0.65181999999999995</v>
      </c>
    </row>
    <row r="158" spans="1:7" ht="34.5">
      <c r="A158" s="30" t="s">
        <v>236</v>
      </c>
      <c r="B158" s="31" t="s">
        <v>237</v>
      </c>
      <c r="C158" s="32">
        <v>419504.19</v>
      </c>
      <c r="D158" s="32">
        <v>45192.01</v>
      </c>
      <c r="E158" s="33">
        <v>374312.18</v>
      </c>
      <c r="F158" s="34"/>
      <c r="G158" s="41">
        <f t="shared" si="2"/>
        <v>0.10772719576412336</v>
      </c>
    </row>
    <row r="159" spans="1:7">
      <c r="A159" s="30" t="s">
        <v>22</v>
      </c>
      <c r="B159" s="31" t="s">
        <v>238</v>
      </c>
      <c r="C159" s="32">
        <v>419504.19</v>
      </c>
      <c r="D159" s="32">
        <v>45192.01</v>
      </c>
      <c r="E159" s="33">
        <v>374312.18</v>
      </c>
      <c r="F159" s="34"/>
      <c r="G159" s="41">
        <f t="shared" si="2"/>
        <v>0.10772719576412336</v>
      </c>
    </row>
    <row r="160" spans="1:7" ht="45.75">
      <c r="A160" s="30" t="s">
        <v>239</v>
      </c>
      <c r="B160" s="31" t="s">
        <v>240</v>
      </c>
      <c r="C160" s="32">
        <v>4535810</v>
      </c>
      <c r="D160" s="32">
        <v>2721486</v>
      </c>
      <c r="E160" s="33">
        <v>1814324</v>
      </c>
      <c r="F160" s="34"/>
      <c r="G160" s="41">
        <f t="shared" si="2"/>
        <v>0.6</v>
      </c>
    </row>
    <row r="161" spans="1:7" ht="45.75">
      <c r="A161" s="30" t="s">
        <v>230</v>
      </c>
      <c r="B161" s="31" t="s">
        <v>241</v>
      </c>
      <c r="C161" s="32">
        <v>4535810</v>
      </c>
      <c r="D161" s="32">
        <v>2721486</v>
      </c>
      <c r="E161" s="33">
        <v>1814324</v>
      </c>
      <c r="F161" s="34"/>
      <c r="G161" s="41">
        <f t="shared" si="2"/>
        <v>0.6</v>
      </c>
    </row>
    <row r="162" spans="1:7" ht="57">
      <c r="A162" s="30" t="s">
        <v>242</v>
      </c>
      <c r="B162" s="31" t="s">
        <v>243</v>
      </c>
      <c r="C162" s="32">
        <v>1046300</v>
      </c>
      <c r="D162" s="32">
        <v>65529.69</v>
      </c>
      <c r="E162" s="33">
        <v>980770.31</v>
      </c>
      <c r="F162" s="34"/>
      <c r="G162" s="41">
        <f t="shared" si="2"/>
        <v>6.2629924495842496E-2</v>
      </c>
    </row>
    <row r="163" spans="1:7">
      <c r="A163" s="30" t="s">
        <v>234</v>
      </c>
      <c r="B163" s="31" t="s">
        <v>244</v>
      </c>
      <c r="C163" s="32">
        <v>1046300</v>
      </c>
      <c r="D163" s="32">
        <v>65529.69</v>
      </c>
      <c r="E163" s="33">
        <v>980770.31</v>
      </c>
      <c r="F163" s="34"/>
      <c r="G163" s="41">
        <f t="shared" si="2"/>
        <v>6.2629924495842496E-2</v>
      </c>
    </row>
    <row r="164" spans="1:7" ht="45.75">
      <c r="A164" s="30" t="s">
        <v>245</v>
      </c>
      <c r="B164" s="31" t="s">
        <v>246</v>
      </c>
      <c r="C164" s="32">
        <v>238727</v>
      </c>
      <c r="D164" s="32">
        <v>143236.20000000001</v>
      </c>
      <c r="E164" s="33">
        <v>95490.8</v>
      </c>
      <c r="F164" s="34"/>
      <c r="G164" s="41">
        <f t="shared" si="2"/>
        <v>0.60000000000000009</v>
      </c>
    </row>
    <row r="165" spans="1:7" ht="45.75">
      <c r="A165" s="30" t="s">
        <v>230</v>
      </c>
      <c r="B165" s="31" t="s">
        <v>247</v>
      </c>
      <c r="C165" s="32">
        <v>238727</v>
      </c>
      <c r="D165" s="32">
        <v>143236.20000000001</v>
      </c>
      <c r="E165" s="33">
        <v>95490.8</v>
      </c>
      <c r="F165" s="34"/>
      <c r="G165" s="41">
        <f t="shared" si="2"/>
        <v>0.60000000000000009</v>
      </c>
    </row>
    <row r="166" spans="1:7" ht="23.25">
      <c r="A166" s="30" t="s">
        <v>248</v>
      </c>
      <c r="B166" s="31" t="s">
        <v>249</v>
      </c>
      <c r="C166" s="32">
        <v>60000</v>
      </c>
      <c r="D166" s="32" t="s">
        <v>9</v>
      </c>
      <c r="E166" s="33">
        <v>60000</v>
      </c>
      <c r="F166" s="34"/>
      <c r="G166" s="41"/>
    </row>
    <row r="167" spans="1:7">
      <c r="A167" s="30" t="s">
        <v>234</v>
      </c>
      <c r="B167" s="31" t="s">
        <v>250</v>
      </c>
      <c r="C167" s="32">
        <v>60000</v>
      </c>
      <c r="D167" s="32" t="s">
        <v>9</v>
      </c>
      <c r="E167" s="33">
        <v>60000</v>
      </c>
      <c r="F167" s="34"/>
      <c r="G167" s="41"/>
    </row>
    <row r="168" spans="1:7">
      <c r="A168" s="30" t="s">
        <v>68</v>
      </c>
      <c r="B168" s="31" t="s">
        <v>251</v>
      </c>
      <c r="C168" s="32">
        <v>50000</v>
      </c>
      <c r="D168" s="32">
        <v>9000</v>
      </c>
      <c r="E168" s="33">
        <v>41000</v>
      </c>
      <c r="F168" s="34"/>
      <c r="G168" s="41">
        <f t="shared" si="2"/>
        <v>0.18</v>
      </c>
    </row>
    <row r="169" spans="1:7">
      <c r="A169" s="30" t="s">
        <v>22</v>
      </c>
      <c r="B169" s="31" t="s">
        <v>252</v>
      </c>
      <c r="C169" s="32">
        <v>50000</v>
      </c>
      <c r="D169" s="32">
        <v>9000</v>
      </c>
      <c r="E169" s="33">
        <v>41000</v>
      </c>
      <c r="F169" s="34"/>
      <c r="G169" s="41">
        <f t="shared" si="2"/>
        <v>0.18</v>
      </c>
    </row>
    <row r="170" spans="1:7" ht="23.25">
      <c r="A170" s="30" t="s">
        <v>117</v>
      </c>
      <c r="B170" s="31" t="s">
        <v>253</v>
      </c>
      <c r="C170" s="32">
        <v>21560</v>
      </c>
      <c r="D170" s="32">
        <v>21560</v>
      </c>
      <c r="E170" s="33" t="s">
        <v>9</v>
      </c>
      <c r="F170" s="34"/>
      <c r="G170" s="41">
        <f t="shared" si="2"/>
        <v>1</v>
      </c>
    </row>
    <row r="171" spans="1:7">
      <c r="A171" s="30" t="s">
        <v>22</v>
      </c>
      <c r="B171" s="31" t="s">
        <v>254</v>
      </c>
      <c r="C171" s="32">
        <v>21560</v>
      </c>
      <c r="D171" s="32">
        <v>21560</v>
      </c>
      <c r="E171" s="33" t="s">
        <v>9</v>
      </c>
      <c r="F171" s="34"/>
      <c r="G171" s="41">
        <f t="shared" si="2"/>
        <v>1</v>
      </c>
    </row>
    <row r="172" spans="1:7" ht="34.5">
      <c r="A172" s="30" t="s">
        <v>255</v>
      </c>
      <c r="B172" s="31" t="s">
        <v>256</v>
      </c>
      <c r="C172" s="32">
        <v>11257153.6</v>
      </c>
      <c r="D172" s="32">
        <v>98000</v>
      </c>
      <c r="E172" s="33">
        <v>11159153.6</v>
      </c>
      <c r="F172" s="34"/>
      <c r="G172" s="41">
        <f t="shared" si="2"/>
        <v>8.7055754484863749E-3</v>
      </c>
    </row>
    <row r="173" spans="1:7">
      <c r="A173" s="30" t="s">
        <v>257</v>
      </c>
      <c r="B173" s="31" t="s">
        <v>258</v>
      </c>
      <c r="C173" s="32">
        <v>389286.6</v>
      </c>
      <c r="D173" s="32">
        <v>24800</v>
      </c>
      <c r="E173" s="33">
        <v>364486.6</v>
      </c>
      <c r="F173" s="34"/>
      <c r="G173" s="41">
        <f t="shared" si="2"/>
        <v>6.3706277071956752E-2</v>
      </c>
    </row>
    <row r="174" spans="1:7">
      <c r="A174" s="30" t="s">
        <v>22</v>
      </c>
      <c r="B174" s="31" t="s">
        <v>259</v>
      </c>
      <c r="C174" s="32">
        <v>389286.6</v>
      </c>
      <c r="D174" s="32">
        <v>24800</v>
      </c>
      <c r="E174" s="33">
        <v>364486.6</v>
      </c>
      <c r="F174" s="34"/>
      <c r="G174" s="41">
        <f t="shared" si="2"/>
        <v>6.3706277071956752E-2</v>
      </c>
    </row>
    <row r="175" spans="1:7">
      <c r="A175" s="30" t="s">
        <v>68</v>
      </c>
      <c r="B175" s="31" t="s">
        <v>260</v>
      </c>
      <c r="C175" s="32">
        <v>73200</v>
      </c>
      <c r="D175" s="32">
        <v>73200</v>
      </c>
      <c r="E175" s="33" t="s">
        <v>9</v>
      </c>
      <c r="F175" s="34"/>
      <c r="G175" s="41">
        <f t="shared" si="2"/>
        <v>1</v>
      </c>
    </row>
    <row r="176" spans="1:7">
      <c r="A176" s="30" t="s">
        <v>22</v>
      </c>
      <c r="B176" s="31" t="s">
        <v>261</v>
      </c>
      <c r="C176" s="32">
        <v>73200</v>
      </c>
      <c r="D176" s="32">
        <v>73200</v>
      </c>
      <c r="E176" s="33" t="s">
        <v>9</v>
      </c>
      <c r="F176" s="34"/>
      <c r="G176" s="41">
        <f t="shared" si="2"/>
        <v>1</v>
      </c>
    </row>
    <row r="177" spans="1:7" ht="23.25">
      <c r="A177" s="30" t="s">
        <v>170</v>
      </c>
      <c r="B177" s="31" t="s">
        <v>262</v>
      </c>
      <c r="C177" s="32">
        <v>680000</v>
      </c>
      <c r="D177" s="32" t="s">
        <v>9</v>
      </c>
      <c r="E177" s="33">
        <v>680000</v>
      </c>
      <c r="F177" s="34"/>
      <c r="G177" s="41"/>
    </row>
    <row r="178" spans="1:7">
      <c r="A178" s="30" t="s">
        <v>22</v>
      </c>
      <c r="B178" s="31" t="s">
        <v>263</v>
      </c>
      <c r="C178" s="32">
        <v>680000</v>
      </c>
      <c r="D178" s="32" t="s">
        <v>9</v>
      </c>
      <c r="E178" s="33">
        <v>680000</v>
      </c>
      <c r="F178" s="34"/>
      <c r="G178" s="41"/>
    </row>
    <row r="179" spans="1:7" ht="23.25">
      <c r="A179" s="30" t="s">
        <v>176</v>
      </c>
      <c r="B179" s="31" t="s">
        <v>264</v>
      </c>
      <c r="C179" s="32">
        <v>603999</v>
      </c>
      <c r="D179" s="32" t="s">
        <v>9</v>
      </c>
      <c r="E179" s="33">
        <v>603999</v>
      </c>
      <c r="F179" s="34"/>
      <c r="G179" s="41"/>
    </row>
    <row r="180" spans="1:7">
      <c r="A180" s="30" t="s">
        <v>22</v>
      </c>
      <c r="B180" s="31" t="s">
        <v>265</v>
      </c>
      <c r="C180" s="32">
        <v>603999</v>
      </c>
      <c r="D180" s="32" t="s">
        <v>9</v>
      </c>
      <c r="E180" s="33">
        <v>603999</v>
      </c>
      <c r="F180" s="34"/>
      <c r="G180" s="41"/>
    </row>
    <row r="181" spans="1:7" ht="45.75">
      <c r="A181" s="30" t="s">
        <v>266</v>
      </c>
      <c r="B181" s="31" t="s">
        <v>267</v>
      </c>
      <c r="C181" s="32">
        <v>6522597</v>
      </c>
      <c r="D181" s="32" t="s">
        <v>9</v>
      </c>
      <c r="E181" s="33">
        <v>6522597</v>
      </c>
      <c r="F181" s="34"/>
      <c r="G181" s="41"/>
    </row>
    <row r="182" spans="1:7">
      <c r="A182" s="30" t="s">
        <v>22</v>
      </c>
      <c r="B182" s="31" t="s">
        <v>268</v>
      </c>
      <c r="C182" s="32">
        <v>6522597</v>
      </c>
      <c r="D182" s="32" t="s">
        <v>9</v>
      </c>
      <c r="E182" s="33">
        <v>6522597</v>
      </c>
      <c r="F182" s="34"/>
      <c r="G182" s="41"/>
    </row>
    <row r="183" spans="1:7" ht="45.75">
      <c r="A183" s="30" t="s">
        <v>269</v>
      </c>
      <c r="B183" s="31" t="s">
        <v>270</v>
      </c>
      <c r="C183" s="32">
        <v>2838667.45</v>
      </c>
      <c r="D183" s="32" t="s">
        <v>9</v>
      </c>
      <c r="E183" s="33">
        <v>2838667.45</v>
      </c>
      <c r="F183" s="34"/>
      <c r="G183" s="41"/>
    </row>
    <row r="184" spans="1:7">
      <c r="A184" s="30" t="s">
        <v>22</v>
      </c>
      <c r="B184" s="31" t="s">
        <v>271</v>
      </c>
      <c r="C184" s="32">
        <v>2838667.45</v>
      </c>
      <c r="D184" s="32" t="s">
        <v>9</v>
      </c>
      <c r="E184" s="33">
        <v>2838667.45</v>
      </c>
      <c r="F184" s="34"/>
      <c r="G184" s="41"/>
    </row>
    <row r="185" spans="1:7" ht="45.75">
      <c r="A185" s="30" t="s">
        <v>272</v>
      </c>
      <c r="B185" s="31" t="s">
        <v>273</v>
      </c>
      <c r="C185" s="32">
        <v>149403.54999999999</v>
      </c>
      <c r="D185" s="32" t="s">
        <v>9</v>
      </c>
      <c r="E185" s="33">
        <v>149403.54999999999</v>
      </c>
      <c r="F185" s="34"/>
      <c r="G185" s="41"/>
    </row>
    <row r="186" spans="1:7">
      <c r="A186" s="30" t="s">
        <v>22</v>
      </c>
      <c r="B186" s="31" t="s">
        <v>274</v>
      </c>
      <c r="C186" s="32">
        <v>149403.54999999999</v>
      </c>
      <c r="D186" s="32" t="s">
        <v>9</v>
      </c>
      <c r="E186" s="33">
        <v>149403.54999999999</v>
      </c>
      <c r="F186" s="34"/>
      <c r="G186" s="41"/>
    </row>
    <row r="187" spans="1:7">
      <c r="A187" s="30" t="s">
        <v>275</v>
      </c>
      <c r="B187" s="31" t="s">
        <v>276</v>
      </c>
      <c r="C187" s="32">
        <v>150000</v>
      </c>
      <c r="D187" s="32">
        <v>80139</v>
      </c>
      <c r="E187" s="33">
        <v>69861</v>
      </c>
      <c r="F187" s="34"/>
      <c r="G187" s="41">
        <f t="shared" si="2"/>
        <v>0.53425999999999996</v>
      </c>
    </row>
    <row r="188" spans="1:7" ht="23.25">
      <c r="A188" s="30" t="s">
        <v>277</v>
      </c>
      <c r="B188" s="31" t="s">
        <v>278</v>
      </c>
      <c r="C188" s="32">
        <v>150000</v>
      </c>
      <c r="D188" s="32">
        <v>80139</v>
      </c>
      <c r="E188" s="33">
        <v>69861</v>
      </c>
      <c r="F188" s="34"/>
      <c r="G188" s="41">
        <f t="shared" si="2"/>
        <v>0.53425999999999996</v>
      </c>
    </row>
    <row r="189" spans="1:7">
      <c r="A189" s="30" t="s">
        <v>68</v>
      </c>
      <c r="B189" s="31" t="s">
        <v>279</v>
      </c>
      <c r="C189" s="32">
        <v>150000</v>
      </c>
      <c r="D189" s="32">
        <v>80139</v>
      </c>
      <c r="E189" s="33">
        <v>69861</v>
      </c>
      <c r="F189" s="34"/>
      <c r="G189" s="41">
        <f t="shared" si="2"/>
        <v>0.53425999999999996</v>
      </c>
    </row>
    <row r="190" spans="1:7">
      <c r="A190" s="30" t="s">
        <v>22</v>
      </c>
      <c r="B190" s="31" t="s">
        <v>280</v>
      </c>
      <c r="C190" s="32">
        <v>150000</v>
      </c>
      <c r="D190" s="32">
        <v>80139</v>
      </c>
      <c r="E190" s="33">
        <v>69861</v>
      </c>
      <c r="F190" s="34"/>
      <c r="G190" s="41">
        <f t="shared" si="2"/>
        <v>0.53425999999999996</v>
      </c>
    </row>
    <row r="191" spans="1:7">
      <c r="A191" s="30" t="s">
        <v>281</v>
      </c>
      <c r="B191" s="31" t="s">
        <v>282</v>
      </c>
      <c r="C191" s="32">
        <v>150000</v>
      </c>
      <c r="D191" s="32" t="s">
        <v>9</v>
      </c>
      <c r="E191" s="33">
        <v>150000</v>
      </c>
      <c r="F191" s="34"/>
      <c r="G191" s="41"/>
    </row>
    <row r="192" spans="1:7" ht="23.25">
      <c r="A192" s="30" t="s">
        <v>283</v>
      </c>
      <c r="B192" s="31" t="s">
        <v>284</v>
      </c>
      <c r="C192" s="32">
        <v>150000</v>
      </c>
      <c r="D192" s="32" t="s">
        <v>9</v>
      </c>
      <c r="E192" s="33">
        <v>150000</v>
      </c>
      <c r="F192" s="34"/>
      <c r="G192" s="41"/>
    </row>
    <row r="193" spans="1:7" ht="23.25">
      <c r="A193" s="30" t="s">
        <v>89</v>
      </c>
      <c r="B193" s="31" t="s">
        <v>285</v>
      </c>
      <c r="C193" s="32">
        <v>150000</v>
      </c>
      <c r="D193" s="32" t="s">
        <v>9</v>
      </c>
      <c r="E193" s="33">
        <v>150000</v>
      </c>
      <c r="F193" s="34"/>
      <c r="G193" s="41"/>
    </row>
    <row r="194" spans="1:7" ht="23.25">
      <c r="A194" s="30" t="s">
        <v>286</v>
      </c>
      <c r="B194" s="31" t="s">
        <v>287</v>
      </c>
      <c r="C194" s="32">
        <v>150000</v>
      </c>
      <c r="D194" s="32" t="s">
        <v>9</v>
      </c>
      <c r="E194" s="33">
        <v>150000</v>
      </c>
      <c r="F194" s="34"/>
      <c r="G194" s="41"/>
    </row>
    <row r="195" spans="1:7">
      <c r="A195" s="30" t="s">
        <v>22</v>
      </c>
      <c r="B195" s="31" t="s">
        <v>288</v>
      </c>
      <c r="C195" s="32">
        <v>150000</v>
      </c>
      <c r="D195" s="32" t="s">
        <v>9</v>
      </c>
      <c r="E195" s="33">
        <v>150000</v>
      </c>
      <c r="F195" s="34"/>
      <c r="G195" s="41"/>
    </row>
    <row r="196" spans="1:7">
      <c r="A196" s="30" t="s">
        <v>289</v>
      </c>
      <c r="B196" s="31" t="s">
        <v>290</v>
      </c>
      <c r="C196" s="32">
        <v>24833085</v>
      </c>
      <c r="D196" s="32">
        <v>12195433.119999999</v>
      </c>
      <c r="E196" s="33">
        <v>12637651.880000001</v>
      </c>
      <c r="F196" s="34"/>
      <c r="G196" s="41">
        <f t="shared" si="2"/>
        <v>0.49109617753895657</v>
      </c>
    </row>
    <row r="197" spans="1:7">
      <c r="A197" s="30" t="s">
        <v>291</v>
      </c>
      <c r="B197" s="31" t="s">
        <v>292</v>
      </c>
      <c r="C197" s="32">
        <v>24833085</v>
      </c>
      <c r="D197" s="32">
        <v>12195433.119999999</v>
      </c>
      <c r="E197" s="33">
        <v>12637651.880000001</v>
      </c>
      <c r="F197" s="34"/>
      <c r="G197" s="41">
        <f t="shared" si="2"/>
        <v>0.49109617753895657</v>
      </c>
    </row>
    <row r="198" spans="1:7">
      <c r="A198" s="30" t="s">
        <v>293</v>
      </c>
      <c r="B198" s="31" t="s">
        <v>294</v>
      </c>
      <c r="C198" s="32">
        <v>24833085</v>
      </c>
      <c r="D198" s="32">
        <v>12195433.119999999</v>
      </c>
      <c r="E198" s="33">
        <v>12637651.880000001</v>
      </c>
      <c r="F198" s="34"/>
      <c r="G198" s="41">
        <f t="shared" si="2"/>
        <v>0.49109617753895657</v>
      </c>
    </row>
    <row r="199" spans="1:7" ht="45.75">
      <c r="A199" s="30" t="s">
        <v>228</v>
      </c>
      <c r="B199" s="31" t="s">
        <v>295</v>
      </c>
      <c r="C199" s="32">
        <v>17108970</v>
      </c>
      <c r="D199" s="32">
        <v>7480530.5999999996</v>
      </c>
      <c r="E199" s="33">
        <v>9628439.4000000004</v>
      </c>
      <c r="F199" s="34"/>
      <c r="G199" s="41">
        <f t="shared" si="2"/>
        <v>0.43722857658877184</v>
      </c>
    </row>
    <row r="200" spans="1:7" ht="45.75">
      <c r="A200" s="30" t="s">
        <v>230</v>
      </c>
      <c r="B200" s="31" t="s">
        <v>296</v>
      </c>
      <c r="C200" s="32">
        <v>17108970</v>
      </c>
      <c r="D200" s="32">
        <v>7480530.5999999996</v>
      </c>
      <c r="E200" s="33">
        <v>9628439.4000000004</v>
      </c>
      <c r="F200" s="34"/>
      <c r="G200" s="41">
        <f t="shared" si="2"/>
        <v>0.43722857658877184</v>
      </c>
    </row>
    <row r="201" spans="1:7" ht="45.75">
      <c r="A201" s="30" t="s">
        <v>232</v>
      </c>
      <c r="B201" s="31" t="s">
        <v>297</v>
      </c>
      <c r="C201" s="32">
        <v>300000</v>
      </c>
      <c r="D201" s="32">
        <v>32000</v>
      </c>
      <c r="E201" s="33">
        <v>268000</v>
      </c>
      <c r="F201" s="34"/>
      <c r="G201" s="41">
        <f t="shared" ref="G201:G229" si="3">D201/C201</f>
        <v>0.10666666666666667</v>
      </c>
    </row>
    <row r="202" spans="1:7">
      <c r="A202" s="30" t="s">
        <v>234</v>
      </c>
      <c r="B202" s="31" t="s">
        <v>298</v>
      </c>
      <c r="C202" s="32">
        <v>300000</v>
      </c>
      <c r="D202" s="32">
        <v>32000</v>
      </c>
      <c r="E202" s="33">
        <v>268000</v>
      </c>
      <c r="F202" s="34"/>
      <c r="G202" s="41">
        <f t="shared" si="3"/>
        <v>0.10666666666666667</v>
      </c>
    </row>
    <row r="203" spans="1:7">
      <c r="A203" s="30" t="s">
        <v>257</v>
      </c>
      <c r="B203" s="31" t="s">
        <v>299</v>
      </c>
      <c r="C203" s="32">
        <v>6364159</v>
      </c>
      <c r="D203" s="32">
        <v>3818495.4</v>
      </c>
      <c r="E203" s="33">
        <v>2545663.6</v>
      </c>
      <c r="F203" s="34"/>
      <c r="G203" s="41">
        <f t="shared" si="3"/>
        <v>0.6</v>
      </c>
    </row>
    <row r="204" spans="1:7" ht="45.75">
      <c r="A204" s="30" t="s">
        <v>230</v>
      </c>
      <c r="B204" s="31" t="s">
        <v>300</v>
      </c>
      <c r="C204" s="32">
        <v>6364159</v>
      </c>
      <c r="D204" s="32">
        <v>3818495.4</v>
      </c>
      <c r="E204" s="33">
        <v>2545663.6</v>
      </c>
      <c r="F204" s="34"/>
      <c r="G204" s="41">
        <f t="shared" si="3"/>
        <v>0.6</v>
      </c>
    </row>
    <row r="205" spans="1:7">
      <c r="A205" s="30" t="s">
        <v>257</v>
      </c>
      <c r="B205" s="31" t="s">
        <v>301</v>
      </c>
      <c r="C205" s="32">
        <v>334956</v>
      </c>
      <c r="D205" s="32">
        <v>200973.6</v>
      </c>
      <c r="E205" s="33">
        <v>133982.39999999999</v>
      </c>
      <c r="F205" s="34"/>
      <c r="G205" s="41">
        <f t="shared" si="3"/>
        <v>0.6</v>
      </c>
    </row>
    <row r="206" spans="1:7" ht="45.75">
      <c r="A206" s="30" t="s">
        <v>230</v>
      </c>
      <c r="B206" s="31" t="s">
        <v>302</v>
      </c>
      <c r="C206" s="32">
        <v>334956</v>
      </c>
      <c r="D206" s="32">
        <v>200973.6</v>
      </c>
      <c r="E206" s="33">
        <v>133982.39999999999</v>
      </c>
      <c r="F206" s="34"/>
      <c r="G206" s="41">
        <f t="shared" si="3"/>
        <v>0.6</v>
      </c>
    </row>
    <row r="207" spans="1:7">
      <c r="A207" s="30" t="s">
        <v>68</v>
      </c>
      <c r="B207" s="31" t="s">
        <v>303</v>
      </c>
      <c r="C207" s="32">
        <v>263000</v>
      </c>
      <c r="D207" s="32">
        <v>201433.52</v>
      </c>
      <c r="E207" s="33">
        <v>61566.48</v>
      </c>
      <c r="F207" s="34"/>
      <c r="G207" s="41">
        <f t="shared" si="3"/>
        <v>0.76590692015209116</v>
      </c>
    </row>
    <row r="208" spans="1:7">
      <c r="A208" s="30" t="s">
        <v>22</v>
      </c>
      <c r="B208" s="31" t="s">
        <v>304</v>
      </c>
      <c r="C208" s="32">
        <v>53000</v>
      </c>
      <c r="D208" s="32">
        <v>1433.52</v>
      </c>
      <c r="E208" s="33">
        <v>51566.48</v>
      </c>
      <c r="F208" s="34"/>
      <c r="G208" s="41">
        <f t="shared" si="3"/>
        <v>2.7047547169811319E-2</v>
      </c>
    </row>
    <row r="209" spans="1:7" ht="23.25">
      <c r="A209" s="30" t="s">
        <v>305</v>
      </c>
      <c r="B209" s="31" t="s">
        <v>306</v>
      </c>
      <c r="C209" s="32">
        <v>10000</v>
      </c>
      <c r="D209" s="32" t="s">
        <v>9</v>
      </c>
      <c r="E209" s="33">
        <v>10000</v>
      </c>
      <c r="F209" s="34"/>
      <c r="G209" s="41"/>
    </row>
    <row r="210" spans="1:7">
      <c r="A210" s="30" t="s">
        <v>234</v>
      </c>
      <c r="B210" s="31" t="s">
        <v>307</v>
      </c>
      <c r="C210" s="32">
        <v>200000</v>
      </c>
      <c r="D210" s="32">
        <v>200000</v>
      </c>
      <c r="E210" s="33" t="s">
        <v>9</v>
      </c>
      <c r="F210" s="34"/>
      <c r="G210" s="41">
        <f t="shared" si="3"/>
        <v>1</v>
      </c>
    </row>
    <row r="211" spans="1:7" ht="57">
      <c r="A211" s="30" t="s">
        <v>308</v>
      </c>
      <c r="B211" s="31" t="s">
        <v>309</v>
      </c>
      <c r="C211" s="32">
        <v>300000</v>
      </c>
      <c r="D211" s="32">
        <v>300000</v>
      </c>
      <c r="E211" s="33" t="s">
        <v>9</v>
      </c>
      <c r="F211" s="34"/>
      <c r="G211" s="41">
        <f t="shared" si="3"/>
        <v>1</v>
      </c>
    </row>
    <row r="212" spans="1:7">
      <c r="A212" s="30" t="s">
        <v>234</v>
      </c>
      <c r="B212" s="31" t="s">
        <v>310</v>
      </c>
      <c r="C212" s="32">
        <v>300000</v>
      </c>
      <c r="D212" s="32">
        <v>300000</v>
      </c>
      <c r="E212" s="33" t="s">
        <v>9</v>
      </c>
      <c r="F212" s="34"/>
      <c r="G212" s="41">
        <f t="shared" si="3"/>
        <v>1</v>
      </c>
    </row>
    <row r="213" spans="1:7" ht="57">
      <c r="A213" s="30" t="s">
        <v>311</v>
      </c>
      <c r="B213" s="31" t="s">
        <v>312</v>
      </c>
      <c r="C213" s="32">
        <v>162000</v>
      </c>
      <c r="D213" s="32">
        <v>162000</v>
      </c>
      <c r="E213" s="33" t="s">
        <v>9</v>
      </c>
      <c r="F213" s="34"/>
      <c r="G213" s="41">
        <f t="shared" si="3"/>
        <v>1</v>
      </c>
    </row>
    <row r="214" spans="1:7">
      <c r="A214" s="30" t="s">
        <v>234</v>
      </c>
      <c r="B214" s="31" t="s">
        <v>313</v>
      </c>
      <c r="C214" s="32">
        <v>162000</v>
      </c>
      <c r="D214" s="32">
        <v>162000</v>
      </c>
      <c r="E214" s="33" t="s">
        <v>9</v>
      </c>
      <c r="F214" s="34"/>
      <c r="G214" s="41">
        <f t="shared" si="3"/>
        <v>1</v>
      </c>
    </row>
    <row r="215" spans="1:7">
      <c r="A215" s="30" t="s">
        <v>314</v>
      </c>
      <c r="B215" s="31" t="s">
        <v>315</v>
      </c>
      <c r="C215" s="32">
        <v>1131280</v>
      </c>
      <c r="D215" s="32">
        <v>949658.2</v>
      </c>
      <c r="E215" s="33">
        <v>181621.8</v>
      </c>
      <c r="F215" s="34"/>
      <c r="G215" s="41">
        <f t="shared" si="3"/>
        <v>0.83945460009900286</v>
      </c>
    </row>
    <row r="216" spans="1:7">
      <c r="A216" s="30" t="s">
        <v>316</v>
      </c>
      <c r="B216" s="31" t="s">
        <v>317</v>
      </c>
      <c r="C216" s="32">
        <v>360000</v>
      </c>
      <c r="D216" s="32">
        <v>178378.2</v>
      </c>
      <c r="E216" s="33">
        <v>181621.8</v>
      </c>
      <c r="F216" s="34"/>
      <c r="G216" s="41">
        <f t="shared" si="3"/>
        <v>0.49549500000000002</v>
      </c>
    </row>
    <row r="217" spans="1:7" ht="23.25">
      <c r="A217" s="30" t="s">
        <v>49</v>
      </c>
      <c r="B217" s="31" t="s">
        <v>318</v>
      </c>
      <c r="C217" s="32">
        <v>360000</v>
      </c>
      <c r="D217" s="32">
        <v>178378.2</v>
      </c>
      <c r="E217" s="33">
        <v>181621.8</v>
      </c>
      <c r="F217" s="34"/>
      <c r="G217" s="41">
        <f t="shared" si="3"/>
        <v>0.49549500000000002</v>
      </c>
    </row>
    <row r="218" spans="1:7" ht="23.25">
      <c r="A218" s="30" t="s">
        <v>319</v>
      </c>
      <c r="B218" s="31" t="s">
        <v>320</v>
      </c>
      <c r="C218" s="32">
        <v>360000</v>
      </c>
      <c r="D218" s="32">
        <v>178378.2</v>
      </c>
      <c r="E218" s="33">
        <v>181621.8</v>
      </c>
      <c r="F218" s="34"/>
      <c r="G218" s="41">
        <f t="shared" si="3"/>
        <v>0.49549500000000002</v>
      </c>
    </row>
    <row r="219" spans="1:7">
      <c r="A219" s="30" t="s">
        <v>321</v>
      </c>
      <c r="B219" s="31" t="s">
        <v>322</v>
      </c>
      <c r="C219" s="32">
        <v>360000</v>
      </c>
      <c r="D219" s="32">
        <v>178378.2</v>
      </c>
      <c r="E219" s="33">
        <v>181621.8</v>
      </c>
      <c r="F219" s="34"/>
      <c r="G219" s="41">
        <f t="shared" si="3"/>
        <v>0.49549500000000002</v>
      </c>
    </row>
    <row r="220" spans="1:7">
      <c r="A220" s="30" t="s">
        <v>323</v>
      </c>
      <c r="B220" s="31" t="s">
        <v>324</v>
      </c>
      <c r="C220" s="32">
        <v>771280</v>
      </c>
      <c r="D220" s="32">
        <v>771280</v>
      </c>
      <c r="E220" s="33" t="s">
        <v>9</v>
      </c>
      <c r="F220" s="34"/>
      <c r="G220" s="41">
        <f t="shared" si="3"/>
        <v>1</v>
      </c>
    </row>
    <row r="221" spans="1:7" ht="23.25">
      <c r="A221" s="30" t="s">
        <v>325</v>
      </c>
      <c r="B221" s="31" t="s">
        <v>326</v>
      </c>
      <c r="C221" s="32">
        <v>771280</v>
      </c>
      <c r="D221" s="32">
        <v>771280</v>
      </c>
      <c r="E221" s="33" t="s">
        <v>9</v>
      </c>
      <c r="F221" s="34"/>
      <c r="G221" s="41">
        <f t="shared" si="3"/>
        <v>1</v>
      </c>
    </row>
    <row r="222" spans="1:7" ht="34.5">
      <c r="A222" s="30" t="s">
        <v>327</v>
      </c>
      <c r="B222" s="31" t="s">
        <v>328</v>
      </c>
      <c r="C222" s="32">
        <v>771280</v>
      </c>
      <c r="D222" s="32">
        <v>771280</v>
      </c>
      <c r="E222" s="33" t="s">
        <v>9</v>
      </c>
      <c r="F222" s="34"/>
      <c r="G222" s="41">
        <f t="shared" si="3"/>
        <v>1</v>
      </c>
    </row>
    <row r="223" spans="1:7">
      <c r="A223" s="30" t="s">
        <v>329</v>
      </c>
      <c r="B223" s="31" t="s">
        <v>330</v>
      </c>
      <c r="C223" s="32">
        <v>771280</v>
      </c>
      <c r="D223" s="32">
        <v>771280</v>
      </c>
      <c r="E223" s="33" t="s">
        <v>9</v>
      </c>
      <c r="F223" s="34"/>
      <c r="G223" s="41">
        <f t="shared" si="3"/>
        <v>1</v>
      </c>
    </row>
    <row r="224" spans="1:7" ht="23.25">
      <c r="A224" s="30" t="s">
        <v>331</v>
      </c>
      <c r="B224" s="31" t="s">
        <v>332</v>
      </c>
      <c r="C224" s="32">
        <v>10000</v>
      </c>
      <c r="D224" s="32" t="s">
        <v>9</v>
      </c>
      <c r="E224" s="33">
        <v>10000</v>
      </c>
      <c r="F224" s="34"/>
      <c r="G224" s="41"/>
    </row>
    <row r="225" spans="1:7" ht="23.25">
      <c r="A225" s="30" t="s">
        <v>333</v>
      </c>
      <c r="B225" s="31" t="s">
        <v>334</v>
      </c>
      <c r="C225" s="32">
        <v>10000</v>
      </c>
      <c r="D225" s="32" t="s">
        <v>9</v>
      </c>
      <c r="E225" s="33">
        <v>10000</v>
      </c>
      <c r="F225" s="34"/>
      <c r="G225" s="41"/>
    </row>
    <row r="226" spans="1:7" ht="23.25">
      <c r="A226" s="30" t="s">
        <v>49</v>
      </c>
      <c r="B226" s="31" t="s">
        <v>335</v>
      </c>
      <c r="C226" s="32">
        <v>10000</v>
      </c>
      <c r="D226" s="32" t="s">
        <v>9</v>
      </c>
      <c r="E226" s="33">
        <v>10000</v>
      </c>
      <c r="F226" s="34"/>
      <c r="G226" s="41"/>
    </row>
    <row r="227" spans="1:7" ht="23.25">
      <c r="A227" s="30" t="s">
        <v>336</v>
      </c>
      <c r="B227" s="31" t="s">
        <v>337</v>
      </c>
      <c r="C227" s="32">
        <v>10000</v>
      </c>
      <c r="D227" s="32" t="s">
        <v>9</v>
      </c>
      <c r="E227" s="33">
        <v>10000</v>
      </c>
      <c r="F227" s="34"/>
      <c r="G227" s="41"/>
    </row>
    <row r="228" spans="1:7">
      <c r="A228" s="30" t="s">
        <v>338</v>
      </c>
      <c r="B228" s="31" t="s">
        <v>339</v>
      </c>
      <c r="C228" s="32">
        <v>10000</v>
      </c>
      <c r="D228" s="32" t="s">
        <v>9</v>
      </c>
      <c r="E228" s="33">
        <v>10000</v>
      </c>
      <c r="F228" s="34"/>
      <c r="G228" s="41"/>
    </row>
    <row r="229" spans="1:7" ht="24" customHeight="1">
      <c r="A229" s="35" t="s">
        <v>340</v>
      </c>
      <c r="B229" s="36" t="s">
        <v>7</v>
      </c>
      <c r="C229" s="37">
        <v>-4289227.5</v>
      </c>
      <c r="D229" s="37">
        <v>3067564.09</v>
      </c>
      <c r="E229" s="38" t="s">
        <v>7</v>
      </c>
      <c r="F229" s="39"/>
      <c r="G229" s="41">
        <f t="shared" si="3"/>
        <v>-0.71517868660498884</v>
      </c>
    </row>
    <row r="230" spans="1:7" ht="15" customHeight="1">
      <c r="A230" s="11"/>
      <c r="B230" s="12"/>
      <c r="C230" s="12"/>
      <c r="D230" s="12"/>
      <c r="E230" s="12"/>
      <c r="F230" s="3"/>
      <c r="G230" s="10"/>
    </row>
  </sheetData>
  <mergeCells count="8">
    <mergeCell ref="G4:G6"/>
    <mergeCell ref="A2:G2"/>
    <mergeCell ref="E4:E6"/>
    <mergeCell ref="A1:D1"/>
    <mergeCell ref="A4:A6"/>
    <mergeCell ref="B4:B6"/>
    <mergeCell ref="C4:C6"/>
    <mergeCell ref="D4:D6"/>
  </mergeCells>
  <pageMargins left="0.39374999999999999" right="0.39374999999999999" top="0.39374999999999999" bottom="0.39374999999999999" header="0" footer="0"/>
  <pageSetup paperSize="9" scale="63"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ailMerge>
  <Parameters>
    <Parameter Name="ReportMode" Type="System.Int32" Value="6"/>
  </Parameters>
</MailMerge>
</file>

<file path=customXml/itemProps1.xml><?xml version="1.0" encoding="utf-8"?>
<ds:datastoreItem xmlns:ds="http://schemas.openxmlformats.org/officeDocument/2006/customXml" ds:itemID="{F4A8BFD2-36DB-49BF-8F65-118F2D89E9DB}">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Листы</vt:lpstr>
      </vt:variant>
      <vt:variant>
        <vt:i4>1</vt:i4>
      </vt:variant>
    </vt:vector>
  </HeadingPairs>
  <TitlesOfParts>
    <vt:vector size="1" baseType="lpstr">
      <vt:lpstr>Расходы</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NT AUTHORITY\система</dc:creator>
  <cp:lastModifiedBy>ch_bi</cp:lastModifiedBy>
  <cp:lastPrinted>2023-10-20T12:31:39Z</cp:lastPrinted>
  <dcterms:created xsi:type="dcterms:W3CDTF">2023-07-17T08:43:43Z</dcterms:created>
  <dcterms:modified xsi:type="dcterms:W3CDTF">2023-10-20T12:31:41Z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Название документа">
    <vt:lpwstr>SV_0503117M_20220601_1208.xlsx</vt:lpwstr>
  </property>
  <property fmtid="{D5CDD505-2E9C-101B-9397-08002B2CF9AE}" pid="3" name="Название отчета">
    <vt:lpwstr>SV_0503117M_20220601_1208.xlsx</vt:lpwstr>
  </property>
  <property fmtid="{D5CDD505-2E9C-101B-9397-08002B2CF9AE}" pid="4" name="Версия клиента">
    <vt:lpwstr>20.2.0.36680 (.NET 4.7.2)</vt:lpwstr>
  </property>
  <property fmtid="{D5CDD505-2E9C-101B-9397-08002B2CF9AE}" pid="5" name="Версия базы">
    <vt:lpwstr>20.2.0.262801898</vt:lpwstr>
  </property>
  <property fmtid="{D5CDD505-2E9C-101B-9397-08002B2CF9AE}" pid="6" name="Тип сервера">
    <vt:lpwstr>MSSQL</vt:lpwstr>
  </property>
  <property fmtid="{D5CDD505-2E9C-101B-9397-08002B2CF9AE}" pid="7" name="Сервер">
    <vt:lpwstr>172.21.106.17</vt:lpwstr>
  </property>
  <property fmtid="{D5CDD505-2E9C-101B-9397-08002B2CF9AE}" pid="8" name="База">
    <vt:lpwstr>svod-smart</vt:lpwstr>
  </property>
  <property fmtid="{D5CDD505-2E9C-101B-9397-08002B2CF9AE}" pid="9" name="Пользователь">
    <vt:lpwstr>sv_49012001_1</vt:lpwstr>
  </property>
  <property fmtid="{D5CDD505-2E9C-101B-9397-08002B2CF9AE}" pid="10" name="Шаблон">
    <vt:lpwstr>SV_0503117M_20220601.xlt</vt:lpwstr>
  </property>
  <property fmtid="{D5CDD505-2E9C-101B-9397-08002B2CF9AE}" pid="11" name="Локальная база">
    <vt:lpwstr>не используется</vt:lpwstr>
  </property>
</Properties>
</file>